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მოცულობითი უწყისი" sheetId="3" r:id="rId1"/>
  </sheets>
  <definedNames>
    <definedName name="_xlnm.Print_Area" localSheetId="0">'მოცულობითი უწყისი'!$A$1:$F$61</definedName>
  </definedNames>
  <calcPr calcId="152511"/>
</workbook>
</file>

<file path=xl/calcChain.xml><?xml version="1.0" encoding="utf-8"?>
<calcChain xmlns="http://schemas.openxmlformats.org/spreadsheetml/2006/main">
  <c r="D42" i="3" l="1"/>
  <c r="D32" i="3"/>
</calcChain>
</file>

<file path=xl/sharedStrings.xml><?xml version="1.0" encoding="utf-8"?>
<sst xmlns="http://schemas.openxmlformats.org/spreadsheetml/2006/main" count="94" uniqueCount="62">
  <si>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</si>
  <si>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</si>
  <si>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</si>
  <si>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</si>
  <si>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</si>
  <si>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</si>
  <si>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</si>
  <si>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</si>
  <si>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</si>
  <si>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>zednadebi xarjebi %</t>
  </si>
  <si>
    <t>gegmiuri mogeba %</t>
  </si>
  <si>
    <t xml:space="preserve"> jami</t>
  </si>
  <si>
    <r>
      <t>m</t>
    </r>
    <r>
      <rPr>
        <b/>
        <vertAlign val="superscript"/>
        <sz val="12"/>
        <rFont val="AcadNusx"/>
      </rPr>
      <t>2</t>
    </r>
  </si>
  <si>
    <t>მ</t>
  </si>
  <si>
    <t>მ3</t>
  </si>
  <si>
    <t xml:space="preserve"> </t>
  </si>
  <si>
    <t>ლარი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</si>
  <si>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</si>
  <si>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t>ც</t>
  </si>
  <si>
    <t>liTonkonstruqciebis SeRebva antikoriozuli saRebaviT</t>
  </si>
  <si>
    <t>antikoriozuli saRebavi</t>
  </si>
  <si>
    <t>kg</t>
  </si>
  <si>
    <t>კგ</t>
  </si>
  <si>
    <t xml:space="preserve">არსებულ სკვერის მესერზე მილკვადრატების დამატება (ლითონის მილკვადრატების მოწყობა 30*40 სიგრძე  90მ,   მილკვადრატი 40*40    სიგრძე 4.2მ) </t>
  </si>
  <si>
    <t>ტ</t>
  </si>
  <si>
    <t>მილკვადრატი 30*40 2მმ</t>
  </si>
  <si>
    <t>მილკვადრატი 40*40 2მმ</t>
  </si>
  <si>
    <t>გრუნტის დამუშავება ხელით წერტილოვანი საძირკვლის მოსაწყობად 0,5*0,30*0,30მ*3ც</t>
  </si>
  <si>
    <t xml:space="preserve"> წერტილოვანი საძირკვლის მოწყობა მბრუნავი ჭიშკრისთვის</t>
  </si>
  <si>
    <t>ლითონის მილი დ-60,3მმ სისქე 3მმ</t>
  </si>
  <si>
    <t>ლითონის მილი დ-51მმ სისქე 3,5მმ</t>
  </si>
  <si>
    <t>ბეტონის ბორდიურების დაშლა</t>
  </si>
  <si>
    <t>გრუნტის ტრანსპორტირება 1კმ</t>
  </si>
  <si>
    <t>ბეტონის ბორდიულების მოწყობა</t>
  </si>
  <si>
    <r>
      <t>სპილენძის სადენის მონტაჟი 2X2,5mm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თვითმზიდი </t>
    </r>
  </si>
  <si>
    <t>გრძ.მ.</t>
  </si>
  <si>
    <t>სპილენძის სადენი 2X2,5mm2</t>
  </si>
  <si>
    <t>წყლის ტუმბო</t>
  </si>
  <si>
    <t xml:space="preserve">zednadebi xarjebi montaJze </t>
  </si>
  <si>
    <t xml:space="preserve">saxarjTaRricxvo mogeba </t>
  </si>
  <si>
    <t>sul jami I-II</t>
  </si>
  <si>
    <t>gauTvaliswinebeli xarjebi</t>
  </si>
  <si>
    <t>საპირფარეშოში 25 მმ-ნი წყალსადენის პოლიეთილენის მილების მოწყობა</t>
  </si>
  <si>
    <t>პლასტმასის მილი, დ-25მმ 16-ატმ</t>
  </si>
  <si>
    <t>სამკაპი 25*25*25მმ</t>
  </si>
  <si>
    <t>მ2</t>
  </si>
  <si>
    <t>ცემენტის ხსნარი 1:3</t>
  </si>
  <si>
    <t xml:space="preserve">მოჭიქული ფილების (კაფელის) გაკვრა </t>
  </si>
  <si>
    <t>მოჭიქული ფილები (კაფელი)</t>
  </si>
  <si>
    <t>წებო პვა</t>
  </si>
  <si>
    <t>5</t>
  </si>
  <si>
    <t xml:space="preserve"> მეტალოპლასმასის  კარების   შეკეთება</t>
  </si>
  <si>
    <t>საკეტი</t>
  </si>
  <si>
    <t>წყლის ვენტილები დ-25 მმ</t>
  </si>
  <si>
    <t>სამკაპი 25*25მმ</t>
  </si>
  <si>
    <t>%</t>
  </si>
  <si>
    <t xml:space="preserve">dRg </t>
  </si>
  <si>
    <t>მოცულობა</t>
  </si>
  <si>
    <t>ღირებულება</t>
  </si>
  <si>
    <t>ვანის მუნიციპალიტეტი შუამთის ადმინისტრაციულ ერთეულში, სოფელ შუამთაში სკვერების მოწყობა ცენტრალურ უბანში
მოცულობითი უწყისი</t>
  </si>
  <si>
    <t>სავარაუდო ღირებულება</t>
  </si>
  <si>
    <t>ლითონის ბადე შედუღებული 6*200*200მმ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</si>
</sst>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0.000"/>
    <numFmt numFmtId="166" formatCode="_-* #,##0.00_-;\-* #,##0.00_-;_-* &quot;-&quot;??_-;_-@_-"/>
    <numFmt numFmtId="167" formatCode="_-* #,##0.00_р_._-;\-* #,##0.00_р_._-;_-* &quot;-&quot;??_р_._-;_-@_-"/>
    <numFmt numFmtId="168" formatCode="0.0"/>
    <numFmt numFmtId="169" formatCode="0.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sz val="12"/>
      <name val="AcadNusx"/>
    </font>
    <font>
      <b/>
      <vertAlign val="superscript"/>
      <sz val="12"/>
      <name val="AcadNusx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cadNusx"/>
    </font>
    <font>
      <sz val="11"/>
      <name val="Calibri"/>
      <family val="2"/>
      <charset val="204"/>
      <scheme val="minor"/>
    </font>
    <font>
      <b/>
      <sz val="11"/>
      <name val="Sylfaen"/>
      <family val="1"/>
    </font>
    <font>
      <sz val="11"/>
      <name val="Sylfaen"/>
      <family val="1"/>
    </font>
    <font>
      <sz val="11"/>
      <name val="Sylfaen"/>
      <family val="1"/>
      <charset val="204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b/>
      <sz val="11"/>
      <name val="Sylfaen"/>
      <family val="1"/>
      <charset val="204"/>
    </font>
    <font>
      <sz val="12"/>
      <name val="Cambria"/>
      <family val="1"/>
      <charset val="204"/>
      <scheme val="major"/>
    </font>
    <font>
      <sz val="9"/>
      <color indexed="8"/>
      <name val="Sylfaen"/>
      <family val="1"/>
      <charset val="204"/>
    </font>
    <font>
      <b/>
      <sz val="11"/>
      <color indexed="8"/>
      <name val="AcadNusx"/>
    </font>
    <font>
      <sz val="9"/>
      <color indexed="8"/>
      <name val="AcadNusx"/>
    </font>
    <font>
      <sz val="11"/>
      <color indexed="8"/>
      <name val="AcadNusx"/>
    </font>
    <font>
      <b/>
      <vertAlign val="superscript"/>
      <sz val="11"/>
      <name val="AcadNusx"/>
    </font>
    <font>
      <b/>
      <sz val="11"/>
      <name val="LitNusx"/>
    </font>
    <font>
      <sz val="11"/>
      <name val="LitNusx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</cellStyleXfs>
  <cellXfs count="132">
    <xf numFmtId="0" fontId="0" fillId="0" borderId="0" xfId="0"/>
    <xf numFmtId="0" fontId="3" fillId="0" borderId="0" xfId="3" applyFont="1" applyBorder="1" applyAlignment="1">
      <alignment horizontal="center"/>
    </xf>
    <xf numFmtId="2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" applyFont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 wrapText="1"/>
    </xf>
    <xf numFmtId="9" fontId="9" fillId="2" borderId="10" xfId="2" applyFont="1" applyFill="1" applyBorder="1" applyAlignment="1" applyProtection="1">
      <alignment horizontal="center"/>
      <protection locked="0"/>
    </xf>
    <xf numFmtId="2" fontId="9" fillId="2" borderId="10" xfId="1" applyNumberFormat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64" fontId="3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8" fillId="2" borderId="0" xfId="0" applyFont="1" applyFill="1"/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2" borderId="1" xfId="4" applyFont="1" applyFill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center" wrapText="1"/>
    </xf>
    <xf numFmtId="164" fontId="3" fillId="2" borderId="0" xfId="1" applyFont="1" applyFill="1" applyAlignment="1">
      <alignment horizontal="center"/>
    </xf>
    <xf numFmtId="0" fontId="3" fillId="2" borderId="0" xfId="3" applyFont="1" applyFill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66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1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6" fillId="0" borderId="0" xfId="0" applyFont="1" applyFill="1"/>
    <xf numFmtId="0" fontId="10" fillId="0" borderId="10" xfId="0" applyFont="1" applyFill="1" applyBorder="1" applyAlignment="1">
      <alignment horizontal="center" vertical="center"/>
    </xf>
    <xf numFmtId="0" fontId="17" fillId="2" borderId="10" xfId="5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2" fontId="13" fillId="2" borderId="10" xfId="5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5" applyFont="1" applyFill="1" applyBorder="1" applyAlignment="1">
      <alignment horizontal="left" vertical="top" wrapText="1"/>
    </xf>
    <xf numFmtId="0" fontId="13" fillId="2" borderId="10" xfId="5" applyFont="1" applyFill="1" applyBorder="1" applyAlignment="1">
      <alignment horizontal="center" vertical="top" wrapText="1"/>
    </xf>
    <xf numFmtId="165" fontId="13" fillId="2" borderId="10" xfId="5" applyNumberFormat="1" applyFont="1" applyFill="1" applyBorder="1" applyAlignment="1">
      <alignment horizontal="center" vertical="top" wrapText="1"/>
    </xf>
    <xf numFmtId="168" fontId="13" fillId="2" borderId="10" xfId="5" applyNumberFormat="1" applyFont="1" applyFill="1" applyBorder="1" applyAlignment="1">
      <alignment horizontal="center" vertical="top" wrapText="1"/>
    </xf>
    <xf numFmtId="0" fontId="19" fillId="0" borderId="0" xfId="0" applyFont="1" applyBorder="1" applyAlignment="1"/>
    <xf numFmtId="0" fontId="19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5" fontId="17" fillId="2" borderId="10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0" xfId="0" applyFont="1" applyFill="1" applyBorder="1" applyAlignment="1"/>
    <xf numFmtId="0" fontId="13" fillId="2" borderId="1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center"/>
    </xf>
    <xf numFmtId="0" fontId="3" fillId="2" borderId="0" xfId="3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horizontal="center"/>
    </xf>
    <xf numFmtId="164" fontId="3" fillId="3" borderId="10" xfId="1" applyFont="1" applyFill="1" applyBorder="1" applyAlignment="1">
      <alignment horizontal="center"/>
    </xf>
    <xf numFmtId="0" fontId="3" fillId="3" borderId="10" xfId="0" applyFont="1" applyFill="1" applyBorder="1" applyAlignment="1"/>
    <xf numFmtId="2" fontId="3" fillId="3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4" fontId="9" fillId="3" borderId="10" xfId="1" applyFont="1" applyFill="1" applyBorder="1" applyAlignment="1">
      <alignment horizontal="center"/>
    </xf>
    <xf numFmtId="9" fontId="9" fillId="3" borderId="10" xfId="0" applyNumberFormat="1" applyFont="1" applyFill="1" applyBorder="1" applyAlignment="1">
      <alignment horizontal="center"/>
    </xf>
    <xf numFmtId="9" fontId="9" fillId="3" borderId="10" xfId="2" applyFont="1" applyFill="1" applyBorder="1" applyAlignment="1">
      <alignment horizontal="center"/>
    </xf>
    <xf numFmtId="0" fontId="24" fillId="3" borderId="10" xfId="3" applyFont="1" applyFill="1" applyBorder="1" applyAlignment="1">
      <alignment horizontal="center"/>
    </xf>
    <xf numFmtId="164" fontId="24" fillId="3" borderId="10" xfId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9" fillId="0" borderId="10" xfId="3" applyFont="1" applyBorder="1" applyAlignment="1">
      <alignment horizontal="center"/>
    </xf>
    <xf numFmtId="167" fontId="9" fillId="0" borderId="10" xfId="1" applyNumberFormat="1" applyFont="1" applyBorder="1" applyAlignment="1">
      <alignment horizontal="center"/>
    </xf>
    <xf numFmtId="0" fontId="9" fillId="3" borderId="10" xfId="3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/>
    <xf numFmtId="0" fontId="17" fillId="2" borderId="1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/>
    </xf>
    <xf numFmtId="0" fontId="9" fillId="0" borderId="10" xfId="3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6" xfId="4" applyNumberFormat="1" applyFont="1" applyFill="1" applyBorder="1" applyAlignment="1">
      <alignment horizontal="center" vertical="center"/>
    </xf>
    <xf numFmtId="0" fontId="3" fillId="2" borderId="9" xfId="4" applyNumberFormat="1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6" xfId="2" applyFont="1" applyFill="1" applyBorder="1" applyAlignment="1">
      <alignment horizontal="center" vertical="center"/>
    </xf>
    <xf numFmtId="9" fontId="3" fillId="2" borderId="9" xfId="2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6" xfId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SAN2008-I" xfId="6"/>
    <cellStyle name="Обычный_Лист1" xfId="5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11"/>
  <sheetViews>
    <sheetView tabSelected="1" zoomScaleNormal="100" zoomScaleSheetLayoutView="85" workbookViewId="0">
      <selection activeCell="C35" sqref="C35"/>
    </sheetView>
  </sheetViews>
  <sheetFormatPr defaultColWidth="9" defaultRowHeight="15" x14ac:dyDescent="0.25"/>
  <cols>
    <col min="1" max="1" width="4.5703125" style="12" customWidth="1"/>
    <col min="2" max="2" width="51.28515625" style="12" customWidth="1"/>
    <col min="3" max="3" width="9" style="12"/>
    <col min="4" max="4" width="14.85546875" style="12" customWidth="1"/>
    <col min="5" max="5" width="11.42578125" style="12" customWidth="1"/>
    <col min="6" max="6" width="13.5703125" style="12" customWidth="1"/>
    <col min="7" max="16384" width="9" style="12"/>
  </cols>
  <sheetData>
    <row r="1" spans="1:12" ht="15.75" x14ac:dyDescent="0.3">
      <c r="A1" s="81"/>
      <c r="B1" s="81"/>
      <c r="C1" s="81"/>
      <c r="D1" s="81"/>
      <c r="E1" s="81"/>
      <c r="F1" s="81"/>
      <c r="G1" s="20"/>
      <c r="H1" s="20"/>
      <c r="I1" s="20"/>
      <c r="J1" s="20"/>
      <c r="K1" s="20"/>
      <c r="L1" s="20"/>
    </row>
    <row r="2" spans="1:12" s="22" customFormat="1" ht="62.25" customHeight="1" x14ac:dyDescent="0.3">
      <c r="A2" s="120" t="s">
        <v>59</v>
      </c>
      <c r="B2" s="120"/>
      <c r="C2" s="120"/>
      <c r="D2" s="120"/>
      <c r="E2" s="120"/>
      <c r="F2" s="120"/>
      <c r="G2" s="21"/>
      <c r="H2" s="21"/>
      <c r="I2" s="21"/>
      <c r="J2" s="21"/>
      <c r="K2" s="21"/>
      <c r="L2" s="21"/>
    </row>
    <row r="3" spans="1:12" ht="15.75" x14ac:dyDescent="0.3">
      <c r="A3" s="114"/>
      <c r="B3" s="81" t="s">
        <v>60</v>
      </c>
      <c r="C3" s="117">
        <v>6684</v>
      </c>
      <c r="D3" s="117"/>
      <c r="E3" s="117" t="s">
        <v>16</v>
      </c>
      <c r="F3" s="117"/>
      <c r="G3" s="20"/>
      <c r="H3" s="20"/>
      <c r="I3" s="20"/>
      <c r="J3" s="20"/>
      <c r="K3" s="20"/>
      <c r="L3" s="20"/>
    </row>
    <row r="4" spans="1:12" ht="15.75" x14ac:dyDescent="0.3">
      <c r="A4" s="121" t="s">
        <v>0</v>
      </c>
      <c r="B4" s="23"/>
      <c r="C4" s="124" t="s">
        <v>1</v>
      </c>
      <c r="D4" s="118" t="s">
        <v>57</v>
      </c>
      <c r="E4" s="127" t="s">
        <v>58</v>
      </c>
      <c r="F4" s="128"/>
      <c r="G4" s="20"/>
      <c r="H4" s="20"/>
      <c r="I4" s="20"/>
      <c r="J4" s="20"/>
      <c r="K4" s="20"/>
      <c r="L4" s="20"/>
    </row>
    <row r="5" spans="1:12" ht="15.75" x14ac:dyDescent="0.3">
      <c r="A5" s="122"/>
      <c r="B5" s="24" t="s">
        <v>3</v>
      </c>
      <c r="C5" s="125"/>
      <c r="D5" s="131"/>
      <c r="E5" s="129"/>
      <c r="F5" s="130"/>
      <c r="G5" s="20"/>
      <c r="H5" s="20"/>
      <c r="I5" s="20"/>
      <c r="J5" s="20"/>
      <c r="K5" s="20"/>
      <c r="L5" s="20"/>
    </row>
    <row r="6" spans="1:12" ht="15.75" x14ac:dyDescent="0.3">
      <c r="A6" s="122"/>
      <c r="B6" s="25" t="s">
        <v>4</v>
      </c>
      <c r="C6" s="125"/>
      <c r="D6" s="131"/>
      <c r="E6" s="26" t="s">
        <v>6</v>
      </c>
      <c r="F6" s="118" t="s">
        <v>5</v>
      </c>
      <c r="G6" s="20"/>
      <c r="H6" s="20"/>
      <c r="I6" s="20"/>
      <c r="J6" s="20"/>
      <c r="K6" s="20"/>
      <c r="L6" s="20"/>
    </row>
    <row r="7" spans="1:12" ht="15.75" x14ac:dyDescent="0.3">
      <c r="A7" s="123"/>
      <c r="B7" s="27"/>
      <c r="C7" s="126"/>
      <c r="D7" s="119"/>
      <c r="E7" s="28" t="s">
        <v>7</v>
      </c>
      <c r="F7" s="119"/>
      <c r="G7" s="20"/>
      <c r="H7" s="20"/>
      <c r="I7" s="20"/>
      <c r="J7" s="20"/>
      <c r="K7" s="20"/>
      <c r="L7" s="20"/>
    </row>
    <row r="8" spans="1:12" ht="15.75" x14ac:dyDescent="0.3">
      <c r="A8" s="29" t="s">
        <v>8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0"/>
      <c r="H8" s="20"/>
      <c r="I8" s="20"/>
      <c r="J8" s="20"/>
      <c r="K8" s="20"/>
      <c r="L8" s="20"/>
    </row>
    <row r="9" spans="1:12" customFormat="1" ht="82.5" x14ac:dyDescent="0.25">
      <c r="A9" s="6">
        <v>1</v>
      </c>
      <c r="B9" s="39" t="s">
        <v>23</v>
      </c>
      <c r="C9" s="6" t="s">
        <v>24</v>
      </c>
      <c r="D9" s="40">
        <v>0.19159999999999999</v>
      </c>
      <c r="E9" s="41"/>
      <c r="F9" s="42"/>
    </row>
    <row r="10" spans="1:12" customFormat="1" ht="16.5" x14ac:dyDescent="0.3">
      <c r="A10" s="5"/>
      <c r="B10" s="17" t="s">
        <v>25</v>
      </c>
      <c r="C10" s="5" t="s">
        <v>13</v>
      </c>
      <c r="D10" s="18">
        <v>90</v>
      </c>
      <c r="E10" s="43"/>
      <c r="F10" s="43"/>
    </row>
    <row r="11" spans="1:12" customFormat="1" ht="16.5" x14ac:dyDescent="0.3">
      <c r="A11" s="5"/>
      <c r="B11" s="17" t="s">
        <v>26</v>
      </c>
      <c r="C11" s="5" t="s">
        <v>13</v>
      </c>
      <c r="D11" s="18">
        <v>4.2</v>
      </c>
      <c r="E11" s="43"/>
      <c r="F11" s="43"/>
    </row>
    <row r="12" spans="1:12" s="38" customFormat="1" ht="45" x14ac:dyDescent="0.25">
      <c r="A12" s="116">
        <v>2</v>
      </c>
      <c r="B12" s="45" t="s">
        <v>27</v>
      </c>
      <c r="C12" s="44" t="s">
        <v>14</v>
      </c>
      <c r="D12" s="46">
        <v>0.13500000000000001</v>
      </c>
      <c r="E12" s="47"/>
      <c r="F12" s="47"/>
      <c r="G12" s="48"/>
      <c r="H12" s="48"/>
      <c r="I12" s="48"/>
    </row>
    <row r="13" spans="1:12" s="38" customFormat="1" ht="30" x14ac:dyDescent="0.25">
      <c r="A13" s="49">
        <v>3</v>
      </c>
      <c r="B13" s="50" t="s">
        <v>28</v>
      </c>
      <c r="C13" s="35" t="s">
        <v>14</v>
      </c>
      <c r="D13" s="35">
        <v>0.13500000000000001</v>
      </c>
      <c r="E13" s="51"/>
      <c r="F13" s="51"/>
      <c r="G13" s="113"/>
      <c r="H13" s="52"/>
      <c r="I13" s="52"/>
    </row>
    <row r="14" spans="1:12" s="38" customFormat="1" ht="16.5" x14ac:dyDescent="0.3">
      <c r="A14" s="49"/>
      <c r="B14" s="17" t="s">
        <v>17</v>
      </c>
      <c r="C14" s="36" t="s">
        <v>14</v>
      </c>
      <c r="D14" s="36">
        <v>0.13769999999999999</v>
      </c>
      <c r="E14" s="37"/>
      <c r="F14" s="53"/>
      <c r="G14" s="48"/>
      <c r="H14" s="48"/>
      <c r="I14" s="48"/>
    </row>
    <row r="15" spans="1:12" s="59" customFormat="1" x14ac:dyDescent="0.25">
      <c r="A15" s="54"/>
      <c r="B15" s="55" t="s">
        <v>29</v>
      </c>
      <c r="C15" s="56" t="s">
        <v>13</v>
      </c>
      <c r="D15" s="57">
        <v>2.4</v>
      </c>
      <c r="E15" s="58"/>
      <c r="F15" s="53"/>
      <c r="G15" s="60"/>
      <c r="H15" s="60"/>
      <c r="I15" s="60"/>
      <c r="J15" s="60"/>
      <c r="K15" s="60"/>
    </row>
    <row r="16" spans="1:12" s="59" customFormat="1" x14ac:dyDescent="0.25">
      <c r="A16" s="54"/>
      <c r="B16" s="55" t="s">
        <v>30</v>
      </c>
      <c r="C16" s="56" t="s">
        <v>13</v>
      </c>
      <c r="D16" s="57">
        <v>3.45</v>
      </c>
      <c r="E16" s="58"/>
      <c r="F16" s="53"/>
      <c r="G16" s="60"/>
      <c r="H16" s="60"/>
      <c r="I16" s="60"/>
      <c r="J16" s="60"/>
      <c r="K16" s="60"/>
    </row>
    <row r="17" spans="1:11" customFormat="1" ht="16.5" x14ac:dyDescent="0.3">
      <c r="A17" s="5"/>
      <c r="B17" s="17" t="s">
        <v>25</v>
      </c>
      <c r="C17" s="5" t="s">
        <v>13</v>
      </c>
      <c r="D17" s="18">
        <v>12</v>
      </c>
      <c r="E17" s="43"/>
      <c r="F17" s="43"/>
    </row>
    <row r="18" spans="1:11" s="4" customFormat="1" ht="33" x14ac:dyDescent="0.3">
      <c r="A18" s="72">
        <v>4</v>
      </c>
      <c r="B18" s="73" t="s">
        <v>19</v>
      </c>
      <c r="C18" s="74" t="s">
        <v>12</v>
      </c>
      <c r="D18" s="75">
        <v>148</v>
      </c>
      <c r="E18" s="2"/>
      <c r="F18" s="3"/>
    </row>
    <row r="19" spans="1:11" s="4" customFormat="1" ht="16.5" x14ac:dyDescent="0.3">
      <c r="A19" s="72"/>
      <c r="B19" s="76" t="s">
        <v>20</v>
      </c>
      <c r="C19" s="77" t="s">
        <v>21</v>
      </c>
      <c r="D19" s="78">
        <v>22.2</v>
      </c>
      <c r="E19" s="79"/>
      <c r="F19" s="71"/>
    </row>
    <row r="20" spans="1:11" s="38" customFormat="1" x14ac:dyDescent="0.25">
      <c r="A20" s="101" t="s">
        <v>50</v>
      </c>
      <c r="B20" s="102" t="s">
        <v>47</v>
      </c>
      <c r="C20" s="34" t="s">
        <v>45</v>
      </c>
      <c r="D20" s="103">
        <v>5</v>
      </c>
      <c r="E20" s="51"/>
      <c r="F20" s="51"/>
      <c r="G20" s="48"/>
      <c r="H20" s="48"/>
    </row>
    <row r="21" spans="1:11" s="38" customFormat="1" x14ac:dyDescent="0.25">
      <c r="A21" s="104"/>
      <c r="B21" s="61" t="s">
        <v>46</v>
      </c>
      <c r="C21" s="62" t="s">
        <v>14</v>
      </c>
      <c r="D21" s="63">
        <v>7.4999999999999997E-2</v>
      </c>
      <c r="E21" s="37"/>
      <c r="F21" s="51"/>
      <c r="G21" s="48"/>
      <c r="H21" s="48"/>
    </row>
    <row r="22" spans="1:11" s="38" customFormat="1" x14ac:dyDescent="0.25">
      <c r="A22" s="104"/>
      <c r="B22" s="61" t="s">
        <v>48</v>
      </c>
      <c r="C22" s="62" t="s">
        <v>45</v>
      </c>
      <c r="D22" s="63">
        <v>5.05</v>
      </c>
      <c r="E22" s="51"/>
      <c r="F22" s="51"/>
      <c r="G22" s="48"/>
      <c r="H22" s="48"/>
    </row>
    <row r="23" spans="1:11" s="38" customFormat="1" x14ac:dyDescent="0.25">
      <c r="A23" s="104"/>
      <c r="B23" s="61" t="s">
        <v>49</v>
      </c>
      <c r="C23" s="62" t="s">
        <v>22</v>
      </c>
      <c r="D23" s="63">
        <v>2.5</v>
      </c>
      <c r="E23" s="51"/>
      <c r="F23" s="51"/>
      <c r="G23" s="48"/>
      <c r="H23" s="48"/>
    </row>
    <row r="24" spans="1:11" s="59" customFormat="1" x14ac:dyDescent="0.25">
      <c r="A24" s="105">
        <v>6</v>
      </c>
      <c r="B24" s="107" t="s">
        <v>51</v>
      </c>
      <c r="C24" s="106" t="s">
        <v>45</v>
      </c>
      <c r="D24" s="109">
        <v>3.36</v>
      </c>
      <c r="E24" s="108"/>
      <c r="F24" s="110"/>
      <c r="G24" s="60"/>
      <c r="H24" s="60"/>
      <c r="I24" s="60"/>
      <c r="J24" s="60"/>
      <c r="K24" s="60"/>
    </row>
    <row r="25" spans="1:11" s="59" customFormat="1" x14ac:dyDescent="0.25">
      <c r="A25" s="54" t="s">
        <v>15</v>
      </c>
      <c r="B25" s="54" t="s">
        <v>52</v>
      </c>
      <c r="C25" s="54" t="s">
        <v>18</v>
      </c>
      <c r="D25" s="112">
        <v>2</v>
      </c>
      <c r="E25" s="54"/>
      <c r="F25" s="111"/>
      <c r="G25" s="60"/>
      <c r="H25" s="60"/>
      <c r="I25" s="60"/>
      <c r="J25" s="60"/>
      <c r="K25" s="60"/>
    </row>
    <row r="26" spans="1:11" s="68" customFormat="1" ht="30" x14ac:dyDescent="0.25">
      <c r="A26" s="64">
        <v>7</v>
      </c>
      <c r="B26" s="64" t="s">
        <v>42</v>
      </c>
      <c r="C26" s="64" t="s">
        <v>13</v>
      </c>
      <c r="D26" s="66">
        <v>14</v>
      </c>
      <c r="E26" s="65"/>
      <c r="F26" s="67"/>
      <c r="G26" s="69"/>
      <c r="H26" s="69"/>
      <c r="I26" s="69"/>
      <c r="J26" s="69"/>
      <c r="K26" s="69"/>
    </row>
    <row r="27" spans="1:11" s="68" customFormat="1" ht="15.75" x14ac:dyDescent="0.25">
      <c r="A27" s="65"/>
      <c r="B27" s="65" t="s">
        <v>43</v>
      </c>
      <c r="C27" s="65" t="s">
        <v>13</v>
      </c>
      <c r="D27" s="70">
        <v>14</v>
      </c>
      <c r="E27" s="70"/>
      <c r="F27" s="71"/>
      <c r="G27" s="69"/>
      <c r="H27" s="69"/>
      <c r="I27" s="69"/>
      <c r="J27" s="69"/>
      <c r="K27" s="69"/>
    </row>
    <row r="28" spans="1:11" s="68" customFormat="1" ht="15.75" x14ac:dyDescent="0.25">
      <c r="A28" s="65"/>
      <c r="B28" s="65" t="s">
        <v>53</v>
      </c>
      <c r="C28" s="65" t="s">
        <v>18</v>
      </c>
      <c r="D28" s="70">
        <v>2</v>
      </c>
      <c r="E28" s="70"/>
      <c r="F28" s="71"/>
      <c r="G28" s="69"/>
      <c r="H28" s="69"/>
      <c r="I28" s="69"/>
      <c r="J28" s="69"/>
      <c r="K28" s="69"/>
    </row>
    <row r="29" spans="1:11" s="68" customFormat="1" ht="15.75" x14ac:dyDescent="0.25">
      <c r="A29" s="65"/>
      <c r="B29" s="65" t="s">
        <v>44</v>
      </c>
      <c r="C29" s="65" t="s">
        <v>18</v>
      </c>
      <c r="D29" s="70">
        <v>2</v>
      </c>
      <c r="E29" s="70"/>
      <c r="F29" s="71"/>
      <c r="G29" s="69"/>
      <c r="H29" s="69"/>
      <c r="I29" s="69"/>
      <c r="J29" s="69"/>
      <c r="K29" s="69"/>
    </row>
    <row r="30" spans="1:11" s="68" customFormat="1" ht="15.75" x14ac:dyDescent="0.25">
      <c r="A30" s="65"/>
      <c r="B30" s="65" t="s">
        <v>54</v>
      </c>
      <c r="C30" s="65" t="s">
        <v>18</v>
      </c>
      <c r="D30" s="70">
        <v>4</v>
      </c>
      <c r="E30" s="70"/>
      <c r="F30" s="71"/>
      <c r="G30" s="69"/>
      <c r="H30" s="69"/>
      <c r="I30" s="69"/>
      <c r="J30" s="69"/>
      <c r="K30" s="69"/>
    </row>
    <row r="31" spans="1:11" s="68" customFormat="1" ht="15.75" x14ac:dyDescent="0.25">
      <c r="A31" s="64">
        <v>8</v>
      </c>
      <c r="B31" s="64" t="s">
        <v>31</v>
      </c>
      <c r="C31" s="35" t="s">
        <v>14</v>
      </c>
      <c r="D31" s="66">
        <v>12.5</v>
      </c>
      <c r="E31" s="65"/>
      <c r="F31" s="67"/>
      <c r="G31" s="69"/>
      <c r="H31" s="69"/>
      <c r="I31" s="69"/>
      <c r="J31" s="69"/>
      <c r="K31" s="69"/>
    </row>
    <row r="32" spans="1:11" s="38" customFormat="1" x14ac:dyDescent="0.25">
      <c r="A32" s="82"/>
      <c r="B32" s="83" t="s">
        <v>32</v>
      </c>
      <c r="C32" s="84" t="s">
        <v>24</v>
      </c>
      <c r="D32" s="46">
        <f>D31*1.6</f>
        <v>20</v>
      </c>
      <c r="E32" s="82"/>
      <c r="F32" s="82"/>
      <c r="G32" s="48"/>
      <c r="H32" s="48"/>
      <c r="I32" s="48"/>
    </row>
    <row r="33" spans="1:9" s="38" customFormat="1" x14ac:dyDescent="0.25">
      <c r="A33" s="49">
        <v>9</v>
      </c>
      <c r="B33" s="50" t="s">
        <v>33</v>
      </c>
      <c r="C33" s="35" t="s">
        <v>14</v>
      </c>
      <c r="D33" s="35">
        <v>9.5</v>
      </c>
      <c r="E33" s="51"/>
      <c r="F33" s="51"/>
      <c r="G33" s="113"/>
      <c r="H33" s="52"/>
      <c r="I33" s="52"/>
    </row>
    <row r="34" spans="1:9" s="38" customFormat="1" ht="16.5" x14ac:dyDescent="0.3">
      <c r="A34" s="49"/>
      <c r="B34" s="17" t="s">
        <v>17</v>
      </c>
      <c r="C34" s="36" t="s">
        <v>14</v>
      </c>
      <c r="D34" s="36">
        <v>9.69</v>
      </c>
      <c r="E34" s="37"/>
      <c r="F34" s="53"/>
      <c r="G34" s="48"/>
      <c r="H34" s="48"/>
      <c r="I34" s="48"/>
    </row>
    <row r="35" spans="1:9" s="38" customFormat="1" ht="16.5" x14ac:dyDescent="0.3">
      <c r="A35" s="49"/>
      <c r="B35" s="17" t="s">
        <v>61</v>
      </c>
      <c r="C35" s="36" t="s">
        <v>45</v>
      </c>
      <c r="D35" s="36">
        <v>105</v>
      </c>
      <c r="E35" s="37"/>
      <c r="F35" s="53"/>
      <c r="G35" s="48"/>
      <c r="H35" s="48"/>
      <c r="I35" s="48"/>
    </row>
    <row r="36" spans="1:9" ht="15.75" x14ac:dyDescent="0.3">
      <c r="A36" s="7"/>
      <c r="B36" s="8" t="s">
        <v>2</v>
      </c>
      <c r="C36" s="7"/>
      <c r="D36" s="10"/>
      <c r="E36" s="10"/>
      <c r="F36" s="11"/>
    </row>
    <row r="37" spans="1:9" ht="15.75" x14ac:dyDescent="0.3">
      <c r="A37" s="7"/>
      <c r="B37" s="8" t="s">
        <v>9</v>
      </c>
      <c r="C37" s="9" t="s">
        <v>55</v>
      </c>
      <c r="D37" s="10"/>
      <c r="E37" s="10"/>
      <c r="F37" s="11"/>
    </row>
    <row r="38" spans="1:9" ht="15.75" x14ac:dyDescent="0.3">
      <c r="A38" s="7"/>
      <c r="B38" s="8" t="s">
        <v>2</v>
      </c>
      <c r="C38" s="7"/>
      <c r="D38" s="10"/>
      <c r="E38" s="10"/>
      <c r="F38" s="11"/>
    </row>
    <row r="39" spans="1:9" ht="15.75" x14ac:dyDescent="0.3">
      <c r="A39" s="7"/>
      <c r="B39" s="8" t="s">
        <v>10</v>
      </c>
      <c r="C39" s="9" t="s">
        <v>55</v>
      </c>
      <c r="D39" s="10"/>
      <c r="E39" s="10"/>
      <c r="F39" s="11"/>
    </row>
    <row r="40" spans="1:9" ht="15.75" x14ac:dyDescent="0.3">
      <c r="A40" s="7"/>
      <c r="B40" s="8" t="s">
        <v>11</v>
      </c>
      <c r="C40" s="7"/>
      <c r="D40" s="10"/>
      <c r="E40" s="10"/>
      <c r="F40" s="11"/>
    </row>
    <row r="41" spans="1:9" s="4" customFormat="1" ht="33.75" x14ac:dyDescent="0.3">
      <c r="A41" s="85">
        <v>1</v>
      </c>
      <c r="B41" s="86" t="s">
        <v>34</v>
      </c>
      <c r="C41" s="85" t="s">
        <v>35</v>
      </c>
      <c r="D41" s="87">
        <v>50</v>
      </c>
      <c r="E41" s="88"/>
      <c r="F41" s="88"/>
    </row>
    <row r="42" spans="1:9" s="4" customFormat="1" ht="15.75" x14ac:dyDescent="0.3">
      <c r="A42" s="85"/>
      <c r="B42" s="89" t="s">
        <v>36</v>
      </c>
      <c r="C42" s="85" t="s">
        <v>35</v>
      </c>
      <c r="D42" s="90">
        <f>D41</f>
        <v>50</v>
      </c>
      <c r="E42" s="37"/>
      <c r="F42" s="53"/>
    </row>
    <row r="43" spans="1:9" s="4" customFormat="1" ht="15.75" x14ac:dyDescent="0.3">
      <c r="A43" s="85"/>
      <c r="B43" s="89" t="s">
        <v>37</v>
      </c>
      <c r="C43" s="85" t="s">
        <v>18</v>
      </c>
      <c r="D43" s="90">
        <v>1</v>
      </c>
      <c r="E43" s="37"/>
      <c r="F43" s="53"/>
    </row>
    <row r="44" spans="1:9" s="4" customFormat="1" ht="15.75" x14ac:dyDescent="0.3">
      <c r="A44" s="91"/>
      <c r="B44" s="91" t="s">
        <v>2</v>
      </c>
      <c r="C44" s="91"/>
      <c r="D44" s="87"/>
      <c r="E44" s="88"/>
      <c r="F44" s="92"/>
    </row>
    <row r="45" spans="1:9" s="4" customFormat="1" ht="15.75" x14ac:dyDescent="0.3">
      <c r="A45" s="91"/>
      <c r="B45" s="91" t="s">
        <v>38</v>
      </c>
      <c r="C45" s="93" t="s">
        <v>55</v>
      </c>
      <c r="D45" s="87"/>
      <c r="E45" s="88"/>
      <c r="F45" s="92"/>
    </row>
    <row r="46" spans="1:9" s="4" customFormat="1" ht="15.75" x14ac:dyDescent="0.3">
      <c r="A46" s="91"/>
      <c r="B46" s="91" t="s">
        <v>2</v>
      </c>
      <c r="C46" s="91"/>
      <c r="D46" s="87"/>
      <c r="E46" s="88"/>
      <c r="F46" s="92"/>
    </row>
    <row r="47" spans="1:9" s="4" customFormat="1" ht="15.75" x14ac:dyDescent="0.3">
      <c r="A47" s="91"/>
      <c r="B47" s="91" t="s">
        <v>39</v>
      </c>
      <c r="C47" s="94" t="s">
        <v>55</v>
      </c>
      <c r="D47" s="87"/>
      <c r="E47" s="88"/>
      <c r="F47" s="92"/>
    </row>
    <row r="48" spans="1:9" s="4" customFormat="1" ht="15.75" x14ac:dyDescent="0.3">
      <c r="A48" s="91"/>
      <c r="B48" s="91" t="s">
        <v>2</v>
      </c>
      <c r="C48" s="91"/>
      <c r="D48" s="87"/>
      <c r="E48" s="88"/>
      <c r="F48" s="92"/>
    </row>
    <row r="49" spans="1:246" s="97" customFormat="1" x14ac:dyDescent="0.25">
      <c r="A49" s="95"/>
      <c r="B49" s="95" t="s">
        <v>40</v>
      </c>
      <c r="C49" s="95"/>
      <c r="D49" s="95"/>
      <c r="E49" s="96"/>
      <c r="F49" s="96"/>
    </row>
    <row r="50" spans="1:246" s="80" customFormat="1" ht="15.75" x14ac:dyDescent="0.3">
      <c r="A50" s="98"/>
      <c r="B50" s="115" t="s">
        <v>41</v>
      </c>
      <c r="C50" s="94">
        <v>0.03</v>
      </c>
      <c r="D50" s="99"/>
      <c r="E50" s="99"/>
      <c r="F50" s="99"/>
      <c r="K50" s="1"/>
      <c r="L50" s="1"/>
    </row>
    <row r="51" spans="1:246" s="16" customFormat="1" ht="15.75" x14ac:dyDescent="0.3">
      <c r="A51" s="98"/>
      <c r="B51" s="115" t="s">
        <v>2</v>
      </c>
      <c r="C51" s="100"/>
      <c r="D51" s="99"/>
      <c r="E51" s="99"/>
      <c r="F51" s="99"/>
      <c r="G51" s="1"/>
      <c r="H51" s="1"/>
      <c r="I51" s="1"/>
      <c r="J51" s="1"/>
    </row>
    <row r="52" spans="1:246" s="80" customFormat="1" ht="15.75" x14ac:dyDescent="0.3">
      <c r="A52" s="98"/>
      <c r="B52" s="115" t="s">
        <v>56</v>
      </c>
      <c r="C52" s="94">
        <v>0.18</v>
      </c>
      <c r="D52" s="99"/>
      <c r="E52" s="99"/>
      <c r="F52" s="99"/>
      <c r="K52" s="1"/>
      <c r="L52" s="1"/>
    </row>
    <row r="53" spans="1:246" s="16" customFormat="1" ht="15.75" x14ac:dyDescent="0.3">
      <c r="A53" s="98"/>
      <c r="B53" s="115" t="s">
        <v>2</v>
      </c>
      <c r="C53" s="100"/>
      <c r="D53" s="99"/>
      <c r="E53" s="99"/>
      <c r="F53" s="99"/>
      <c r="G53" s="1"/>
      <c r="H53" s="1"/>
      <c r="I53" s="1"/>
      <c r="J53" s="1"/>
    </row>
    <row r="54" spans="1:246" ht="15.75" x14ac:dyDescent="0.3">
      <c r="A54" s="13"/>
      <c r="B54" s="14"/>
      <c r="C54" s="15"/>
      <c r="D54" s="15"/>
      <c r="E54" s="15"/>
      <c r="F54" s="15"/>
    </row>
    <row r="55" spans="1:246" ht="15.75" x14ac:dyDescent="0.3">
      <c r="A55" s="13"/>
      <c r="B55" s="14"/>
      <c r="C55" s="15"/>
      <c r="D55" s="15"/>
      <c r="E55" s="15"/>
      <c r="F55" s="15"/>
    </row>
    <row r="56" spans="1:246" ht="15.75" x14ac:dyDescent="0.3">
      <c r="A56" s="13"/>
      <c r="B56" s="14"/>
      <c r="C56" s="15"/>
      <c r="D56" s="15"/>
      <c r="E56" s="15"/>
      <c r="F56" s="15"/>
    </row>
    <row r="57" spans="1:246" ht="15.75" x14ac:dyDescent="0.3">
      <c r="A57" s="13"/>
      <c r="B57" s="14"/>
      <c r="C57" s="15"/>
      <c r="D57" s="15"/>
      <c r="E57" s="15"/>
      <c r="F57" s="15"/>
    </row>
    <row r="58" spans="1:246" ht="15.75" x14ac:dyDescent="0.3">
      <c r="A58" s="13"/>
      <c r="B58" s="14"/>
      <c r="C58" s="15"/>
      <c r="D58" s="15"/>
      <c r="E58" s="15"/>
      <c r="F58" s="15"/>
    </row>
    <row r="59" spans="1:246" ht="15.75" x14ac:dyDescent="0.3">
      <c r="A59" s="13"/>
      <c r="B59" s="14"/>
      <c r="C59" s="15"/>
      <c r="D59" s="15"/>
      <c r="E59" s="15"/>
      <c r="F59" s="15"/>
    </row>
    <row r="60" spans="1:246" ht="15.75" x14ac:dyDescent="0.3">
      <c r="A60" s="13"/>
      <c r="B60" s="14"/>
      <c r="C60" s="15"/>
      <c r="D60" s="15"/>
      <c r="E60" s="15"/>
      <c r="F60" s="15"/>
    </row>
    <row r="61" spans="1:246" ht="15.75" x14ac:dyDescent="0.3">
      <c r="A61" s="13"/>
      <c r="B61" s="14"/>
      <c r="C61" s="15"/>
      <c r="D61" s="15"/>
      <c r="E61" s="15"/>
      <c r="F61" s="15"/>
    </row>
    <row r="62" spans="1:246" ht="15.75" x14ac:dyDescent="0.3">
      <c r="A62" s="13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</row>
    <row r="63" spans="1:246" ht="15.75" x14ac:dyDescent="0.3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</row>
    <row r="64" spans="1:246" ht="15.75" x14ac:dyDescent="0.3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</row>
    <row r="65" spans="1:246" ht="15.75" x14ac:dyDescent="0.3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</row>
    <row r="66" spans="1:246" ht="15.75" x14ac:dyDescent="0.3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</row>
    <row r="67" spans="1:246" ht="15.75" x14ac:dyDescent="0.3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</row>
    <row r="68" spans="1:246" ht="15.75" x14ac:dyDescent="0.3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</row>
    <row r="69" spans="1:246" ht="15.75" x14ac:dyDescent="0.3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</row>
    <row r="70" spans="1:246" ht="15.75" x14ac:dyDescent="0.3">
      <c r="A70" s="13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</row>
    <row r="71" spans="1:246" ht="15.75" x14ac:dyDescent="0.3">
      <c r="A71" s="13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</row>
    <row r="72" spans="1:246" ht="15.75" x14ac:dyDescent="0.3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</row>
    <row r="73" spans="1:246" ht="15.75" x14ac:dyDescent="0.3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</row>
    <row r="74" spans="1:246" ht="15.75" x14ac:dyDescent="0.3">
      <c r="A74" s="13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</row>
    <row r="75" spans="1:246" ht="15.75" x14ac:dyDescent="0.3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</row>
    <row r="76" spans="1:246" ht="15.75" x14ac:dyDescent="0.3">
      <c r="A76" s="13"/>
      <c r="B76" s="14"/>
      <c r="C76" s="15"/>
      <c r="D76" s="15"/>
      <c r="E76" s="15"/>
      <c r="F76" s="15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</row>
    <row r="77" spans="1:246" ht="15.75" x14ac:dyDescent="0.3">
      <c r="A77" s="13"/>
      <c r="B77" s="14"/>
      <c r="C77" s="15"/>
      <c r="D77" s="15"/>
      <c r="E77" s="15"/>
      <c r="F77" s="1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</row>
    <row r="78" spans="1:246" ht="15.75" x14ac:dyDescent="0.3">
      <c r="A78" s="13"/>
      <c r="B78" s="14"/>
      <c r="C78" s="15"/>
      <c r="D78" s="15"/>
      <c r="E78" s="15"/>
      <c r="F78" s="15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</row>
    <row r="79" spans="1:246" ht="15.75" x14ac:dyDescent="0.3">
      <c r="A79" s="13"/>
      <c r="B79" s="14"/>
      <c r="C79" s="15"/>
      <c r="D79" s="15"/>
      <c r="E79" s="15"/>
      <c r="F79" s="15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</row>
    <row r="80" spans="1:246" ht="15.75" x14ac:dyDescent="0.3">
      <c r="A80" s="13"/>
      <c r="B80" s="14"/>
      <c r="C80" s="15"/>
      <c r="D80" s="15"/>
      <c r="E80" s="15"/>
      <c r="F80" s="15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</row>
    <row r="81" spans="1:246" ht="15.75" x14ac:dyDescent="0.3">
      <c r="A81" s="13"/>
      <c r="B81" s="14"/>
      <c r="C81" s="15"/>
      <c r="D81" s="15"/>
      <c r="E81" s="15"/>
      <c r="F81" s="15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</row>
    <row r="82" spans="1:246" ht="15.75" x14ac:dyDescent="0.3">
      <c r="A82" s="13"/>
      <c r="B82" s="14"/>
      <c r="C82" s="15"/>
      <c r="D82" s="15"/>
      <c r="E82" s="15"/>
      <c r="F82" s="15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</row>
    <row r="83" spans="1:246" ht="15.75" x14ac:dyDescent="0.3">
      <c r="A83" s="13"/>
      <c r="B83" s="14"/>
      <c r="C83" s="15"/>
      <c r="D83" s="15"/>
      <c r="E83" s="15"/>
      <c r="F83" s="15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</row>
    <row r="84" spans="1:246" ht="15.75" x14ac:dyDescent="0.3">
      <c r="A84" s="13"/>
      <c r="B84" s="14"/>
      <c r="C84" s="15"/>
      <c r="D84" s="15"/>
      <c r="E84" s="15"/>
      <c r="F84" s="15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</row>
    <row r="85" spans="1:246" ht="15.75" x14ac:dyDescent="0.3">
      <c r="A85" s="13"/>
      <c r="B85" s="14"/>
      <c r="C85" s="15"/>
      <c r="D85" s="15"/>
      <c r="E85" s="15"/>
      <c r="F85" s="15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</row>
    <row r="86" spans="1:246" ht="15.75" x14ac:dyDescent="0.3">
      <c r="A86" s="13"/>
      <c r="B86" s="14"/>
      <c r="C86" s="15"/>
      <c r="D86" s="15"/>
      <c r="E86" s="15"/>
      <c r="F86" s="15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</row>
    <row r="87" spans="1:246" ht="15.75" x14ac:dyDescent="0.3">
      <c r="A87" s="13"/>
      <c r="B87" s="14"/>
      <c r="C87" s="15"/>
      <c r="D87" s="15"/>
      <c r="E87" s="15"/>
      <c r="F87" s="15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</row>
    <row r="88" spans="1:246" ht="15.75" x14ac:dyDescent="0.3">
      <c r="A88" s="13"/>
      <c r="B88" s="14"/>
      <c r="C88" s="15"/>
      <c r="D88" s="15"/>
      <c r="E88" s="15"/>
      <c r="F88" s="15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</row>
    <row r="89" spans="1:246" ht="15.75" x14ac:dyDescent="0.3">
      <c r="A89" s="13"/>
      <c r="B89" s="14"/>
      <c r="C89" s="15"/>
      <c r="D89" s="15"/>
      <c r="E89" s="15"/>
      <c r="F89" s="15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</row>
    <row r="90" spans="1:246" ht="15.75" x14ac:dyDescent="0.3">
      <c r="A90" s="13"/>
      <c r="B90" s="14"/>
      <c r="C90" s="15"/>
      <c r="D90" s="15"/>
      <c r="E90" s="15"/>
      <c r="F90" s="15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</row>
    <row r="91" spans="1:246" ht="15.75" x14ac:dyDescent="0.3">
      <c r="A91" s="13"/>
      <c r="B91" s="14"/>
      <c r="C91" s="15"/>
      <c r="D91" s="15"/>
      <c r="E91" s="15"/>
      <c r="F91" s="15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</row>
    <row r="92" spans="1:246" ht="15.75" x14ac:dyDescent="0.3">
      <c r="A92" s="13"/>
      <c r="B92" s="14"/>
      <c r="C92" s="15"/>
      <c r="D92" s="15"/>
      <c r="E92" s="15"/>
      <c r="F92" s="15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</row>
    <row r="93" spans="1:246" ht="15.75" x14ac:dyDescent="0.3">
      <c r="A93" s="20"/>
      <c r="B93" s="31"/>
      <c r="C93" s="81"/>
      <c r="D93" s="32"/>
      <c r="E93" s="32"/>
      <c r="F93" s="32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</row>
    <row r="94" spans="1:246" ht="15.75" x14ac:dyDescent="0.3">
      <c r="A94" s="20"/>
      <c r="B94" s="31"/>
      <c r="C94" s="81"/>
      <c r="D94" s="32"/>
      <c r="E94" s="32"/>
      <c r="F94" s="32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</row>
    <row r="95" spans="1:246" ht="15.75" x14ac:dyDescent="0.3">
      <c r="A95" s="20"/>
      <c r="B95" s="31"/>
      <c r="C95" s="81"/>
      <c r="D95" s="32"/>
      <c r="E95" s="32"/>
      <c r="F95" s="32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</row>
    <row r="96" spans="1:246" ht="15.75" x14ac:dyDescent="0.3">
      <c r="A96" s="20"/>
      <c r="B96" s="31"/>
      <c r="C96" s="81"/>
      <c r="D96" s="32"/>
      <c r="E96" s="32"/>
      <c r="F96" s="3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</row>
    <row r="97" spans="1:246" ht="15.75" x14ac:dyDescent="0.3">
      <c r="A97" s="20"/>
      <c r="B97" s="31"/>
      <c r="C97" s="20"/>
      <c r="D97" s="19"/>
      <c r="E97" s="19"/>
      <c r="F97" s="1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</row>
    <row r="98" spans="1:246" ht="15.75" x14ac:dyDescent="0.3">
      <c r="A98" s="20"/>
      <c r="B98" s="31"/>
      <c r="C98" s="20"/>
      <c r="D98" s="19"/>
      <c r="E98" s="19"/>
      <c r="F98" s="19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</row>
    <row r="99" spans="1:246" ht="15.75" x14ac:dyDescent="0.3">
      <c r="A99" s="20"/>
      <c r="B99" s="31"/>
      <c r="C99" s="20"/>
      <c r="D99" s="19"/>
      <c r="E99" s="19"/>
      <c r="F99" s="19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</row>
    <row r="100" spans="1:246" ht="15.75" x14ac:dyDescent="0.3">
      <c r="A100" s="20"/>
      <c r="B100" s="31"/>
      <c r="C100" s="20"/>
      <c r="D100" s="19"/>
      <c r="E100" s="19"/>
      <c r="F100" s="19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</row>
    <row r="101" spans="1:246" ht="15.75" x14ac:dyDescent="0.3">
      <c r="A101" s="20"/>
      <c r="B101" s="33"/>
      <c r="C101" s="81"/>
      <c r="D101" s="32"/>
      <c r="E101" s="32"/>
      <c r="F101" s="32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</row>
    <row r="102" spans="1:246" ht="15.75" x14ac:dyDescent="0.3">
      <c r="A102" s="20"/>
      <c r="B102" s="33"/>
      <c r="C102" s="81"/>
      <c r="D102" s="81"/>
      <c r="E102" s="81"/>
      <c r="F102" s="8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</row>
    <row r="103" spans="1:246" ht="15.75" x14ac:dyDescent="0.3">
      <c r="A103" s="81"/>
      <c r="B103" s="33"/>
      <c r="C103" s="81"/>
      <c r="D103" s="32"/>
      <c r="E103" s="32"/>
      <c r="F103" s="32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</row>
    <row r="104" spans="1:246" ht="15.75" x14ac:dyDescent="0.3">
      <c r="A104" s="81"/>
      <c r="B104" s="33"/>
      <c r="C104" s="81"/>
      <c r="D104" s="32"/>
      <c r="E104" s="32"/>
      <c r="F104" s="32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</row>
    <row r="105" spans="1:246" ht="15.75" x14ac:dyDescent="0.3">
      <c r="A105" s="81"/>
      <c r="B105" s="33"/>
      <c r="C105" s="81"/>
      <c r="D105" s="32"/>
      <c r="E105" s="32"/>
      <c r="F105" s="32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</row>
    <row r="106" spans="1:246" ht="15.75" x14ac:dyDescent="0.3">
      <c r="A106" s="81"/>
      <c r="B106" s="33"/>
      <c r="C106" s="81"/>
      <c r="D106" s="32"/>
      <c r="E106" s="32"/>
      <c r="F106" s="32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</row>
    <row r="107" spans="1:246" ht="15.75" x14ac:dyDescent="0.3">
      <c r="A107" s="81"/>
      <c r="B107" s="33"/>
      <c r="C107" s="81"/>
      <c r="D107" s="32"/>
      <c r="E107" s="32"/>
      <c r="F107" s="32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</row>
    <row r="108" spans="1:246" ht="15.75" x14ac:dyDescent="0.3">
      <c r="A108" s="81"/>
      <c r="B108" s="33"/>
      <c r="C108" s="81"/>
      <c r="D108" s="32"/>
      <c r="E108" s="32"/>
      <c r="F108" s="3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</row>
    <row r="109" spans="1:246" ht="15.75" x14ac:dyDescent="0.3">
      <c r="A109" s="81"/>
      <c r="B109" s="33"/>
      <c r="C109" s="81"/>
      <c r="D109" s="32"/>
      <c r="E109" s="32"/>
      <c r="F109" s="32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</row>
    <row r="110" spans="1:246" ht="15.75" x14ac:dyDescent="0.3">
      <c r="A110" s="81"/>
      <c r="B110" s="33"/>
      <c r="C110" s="81"/>
      <c r="D110" s="32"/>
      <c r="E110" s="32"/>
      <c r="F110" s="32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</row>
    <row r="111" spans="1:246" ht="15.75" x14ac:dyDescent="0.3"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</row>
  </sheetData>
  <mergeCells count="8">
    <mergeCell ref="C3:D3"/>
    <mergeCell ref="E3:F3"/>
    <mergeCell ref="F6:F7"/>
    <mergeCell ref="A2:F2"/>
    <mergeCell ref="A4:A7"/>
    <mergeCell ref="C4:C7"/>
    <mergeCell ref="E4:F5"/>
    <mergeCell ref="D4:D7"/>
  </mergeCells>
  <conditionalFormatting sqref="B74 D31 A26:D30 A10:D12 A17:D17 A32:F32 A31:B31">
    <cfRule type="cellIs" dxfId="1" priority="11" stopIfTrue="1" operator="equal">
      <formula>8223.307275</formula>
    </cfRule>
  </conditionalFormatting>
  <conditionalFormatting sqref="A9 E9:F9 C9">
    <cfRule type="cellIs" dxfId="0" priority="8" stopIfTrue="1" operator="equal">
      <formula>8223.307275</formula>
    </cfRule>
  </conditionalFormatting>
  <pageMargins left="0" right="0" top="0.94488188976377963" bottom="0.15748031496062992" header="0" footer="0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2021-05-24T04:08:09Z</cp:lastPrinted>
  <dcterms:created xsi:type="dcterms:W3CDTF">2021-05-01T03:31:45Z</dcterms:created>
  <dcterms:modified xsi:type="dcterms:W3CDTF">2021-06-18T06:34:07Z</dcterms:modified>
</cp:coreProperties>
</file>