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72" firstSheet="7" activeTab="23"/>
  </bookViews>
  <sheets>
    <sheet name="1. ლაგოდეხი 1" sheetId="1" r:id="rId1"/>
    <sheet name="2. ლაგოდეხი 2" sheetId="2" r:id="rId2"/>
    <sheet name="3. მაწიმი " sheetId="3" r:id="rId3"/>
    <sheet name="4. შრომა" sheetId="4" r:id="rId4"/>
    <sheet name="5. კავშირი" sheetId="5" r:id="rId5"/>
    <sheet name="6. ნინიგორი" sheetId="6" r:id="rId6"/>
    <sheet name="7. გურგენიანი" sheetId="7" r:id="rId7"/>
    <sheet name="8. ჩადუნიანი" sheetId="8" r:id="rId8"/>
    <sheet name="9.ვარდისუბანი" sheetId="9" r:id="rId9"/>
    <sheet name="10. მშვიდობიანი" sheetId="10" r:id="rId10"/>
    <sheet name="11. საქობო" sheetId="11" r:id="rId11"/>
    <sheet name="12. ჰერეთისკარი" sheetId="12" r:id="rId12"/>
    <sheet name="13. თამარიანი" sheetId="13" r:id="rId13"/>
    <sheet name="14. კართუბანი" sheetId="14" r:id="rId14"/>
    <sheet name="15.მსხალგორი" sheetId="15" r:id="rId15"/>
    <sheet name="16. ფონა" sheetId="16" r:id="rId16"/>
    <sheet name="17.აფენი" sheetId="17" r:id="rId17"/>
    <sheet name="18. ბაღდადი" sheetId="18" r:id="rId18"/>
    <sheet name="19. გვიმრიანი" sheetId="19" r:id="rId19"/>
    <sheet name="20. ლელიანი-1" sheetId="20" r:id="rId20"/>
    <sheet name="21. ლელიანი-2" sheetId="21" r:id="rId21"/>
    <sheet name="22, არეშფერანი" sheetId="22" r:id="rId22"/>
    <sheet name="Лист22" sheetId="23" state="hidden" r:id="rId23"/>
    <sheet name="ნაკრები" sheetId="24" r:id="rId24"/>
    <sheet name="Sheet1" sheetId="25" r:id="rId25"/>
  </sheets>
  <definedNames/>
  <calcPr fullCalcOnLoad="1"/>
</workbook>
</file>

<file path=xl/sharedStrings.xml><?xml version="1.0" encoding="utf-8"?>
<sst xmlns="http://schemas.openxmlformats.org/spreadsheetml/2006/main" count="3708" uniqueCount="153">
  <si>
    <t>lari</t>
  </si>
  <si>
    <t>raodenoba</t>
  </si>
  <si>
    <t>masala</t>
  </si>
  <si>
    <t>xelfasi</t>
  </si>
  <si>
    <t>jami</t>
  </si>
  <si>
    <t>sul</t>
  </si>
  <si>
    <t>erT. fasi</t>
  </si>
  <si>
    <t>1</t>
  </si>
  <si>
    <t xml:space="preserve">Sromis danaxarjebi </t>
  </si>
  <si>
    <t>masala:</t>
  </si>
  <si>
    <t>sxva masala</t>
  </si>
  <si>
    <t>7</t>
  </si>
  <si>
    <t>grZ.m</t>
  </si>
  <si>
    <t>samuSaos dasaxeleba</t>
  </si>
  <si>
    <t>mogeba</t>
  </si>
  <si>
    <t>kac.-sT</t>
  </si>
  <si>
    <t>masalebis transporti masalebis Rirebulebidan</t>
  </si>
  <si>
    <t>manqana-meqanizmebi</t>
  </si>
  <si>
    <t>safuZveli</t>
  </si>
  <si>
    <t>ganz. erT.</t>
  </si>
  <si>
    <t>N</t>
  </si>
  <si>
    <t>samSeneblo-saremonto samuSaoebis xarjTaRricxva</t>
  </si>
  <si>
    <t>cali</t>
  </si>
  <si>
    <t>8-402-2</t>
  </si>
  <si>
    <t xml:space="preserve">jami </t>
  </si>
  <si>
    <t>manqanebi</t>
  </si>
  <si>
    <t>normat.erTeulze</t>
  </si>
  <si>
    <t>zednadebi xarjebi</t>
  </si>
  <si>
    <t>Sromis danaxarjebi</t>
  </si>
  <si>
    <t>kompl.</t>
  </si>
  <si>
    <t>8-417-1</t>
  </si>
  <si>
    <t>8-472-3</t>
  </si>
  <si>
    <t>karada</t>
  </si>
  <si>
    <t>3X63 avtomaturi amomrTveli</t>
  </si>
  <si>
    <t>gamanawilebeli karadis  montaJi</t>
  </si>
  <si>
    <t>3X63 avtomaturi amomrTveli montaJi</t>
  </si>
  <si>
    <t>8-612-9 miy</t>
  </si>
  <si>
    <t>plastmasis milis montaJi d=32 mm</t>
  </si>
  <si>
    <t>plastmasis mili d=32mm</t>
  </si>
  <si>
    <t>zolovani galvanizirebuli 30X3mm, damiweba</t>
  </si>
  <si>
    <t>zolana 30X3mm</t>
  </si>
  <si>
    <t>sipis samagri ankeruli</t>
  </si>
  <si>
    <t>raod</t>
  </si>
  <si>
    <t>vertikaluri damamiwebeli</t>
  </si>
  <si>
    <t>საბაზრო</t>
  </si>
  <si>
    <t xml:space="preserve">diagnostika </t>
  </si>
  <si>
    <t>sipis aluminis kabeli, kveTiT 4X25, montaJi</t>
  </si>
  <si>
    <t>sipis aluminis kabeli kveTiT 4X25</t>
  </si>
  <si>
    <t>SromiTi resursebi</t>
  </si>
  <si>
    <t>gruntis ukan Cayra da mosworeba</t>
  </si>
  <si>
    <t>1-80-3</t>
  </si>
  <si>
    <t>kub.m.</t>
  </si>
  <si>
    <t>kac/sT</t>
  </si>
  <si>
    <t>ВЗЕР-88  1-3</t>
  </si>
  <si>
    <t>gadasabmeli damiwebis eleqtrodidan damiwebis galvanizirebul salteze</t>
  </si>
  <si>
    <t xml:space="preserve">lokaluri xarjTaRricxvis        # </t>
  </si>
  <si>
    <t>obieqtebis, samuSaoebis da danaxarjebis dasaxeleba</t>
  </si>
  <si>
    <t xml:space="preserve">saxarjTaRricxvo Rirebuleba,                                </t>
  </si>
  <si>
    <t xml:space="preserve">sul Rirebuleba,   </t>
  </si>
  <si>
    <t>samS.                                                            samuS-bi</t>
  </si>
  <si>
    <t>samont. samuS-bi</t>
  </si>
  <si>
    <t>#1</t>
  </si>
  <si>
    <t>#2</t>
  </si>
  <si>
    <t xml:space="preserve">gauTvaliswinebeli samuSaoebi  </t>
  </si>
  <si>
    <t xml:space="preserve">dRg  </t>
  </si>
  <si>
    <t>sul obieqtis saxarjTaRricxvo Rirebuleba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</si>
  <si>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</si>
  <si>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</si>
  <si>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</si>
  <si>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</si>
  <si>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</si>
  <si>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</si>
  <si>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</si>
  <si>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</si>
  <si>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</si>
  <si>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</si>
  <si>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</si>
  <si>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</si>
  <si>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</si>
  <si>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</si>
  <si>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</si>
  <si>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</si>
  <si>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</si>
  <si>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</si>
  <si>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</si>
  <si>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</si>
  <si>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amwevi კალათა  0.5 t</t>
  </si>
  <si>
    <t>2. eleqtrosamontaJo samuSaoebi</t>
  </si>
  <si>
    <t>1. samSeneblo samuSaoebi</t>
  </si>
  <si>
    <t>tranSeis gaTxra xeliT damiwebis konturis mosawyobad</t>
  </si>
  <si>
    <t xml:space="preserve"> mSeneblobis ZiriTadi obieqtebi</t>
  </si>
  <si>
    <t xml:space="preserve"> aluminis kabeli, АВВГ 2X10, montaJi</t>
  </si>
  <si>
    <t xml:space="preserve"> aluminis kabeli kveTiT 2X10</t>
  </si>
  <si>
    <t>kompl</t>
  </si>
  <si>
    <t xml:space="preserve">    Sromatevadoba</t>
  </si>
  <si>
    <t>kc/sT</t>
  </si>
  <si>
    <t xml:space="preserve">    amwe saburR-sawnexi</t>
  </si>
  <si>
    <t>mq/sT</t>
  </si>
  <si>
    <t xml:space="preserve">    sxva manqanebi</t>
  </si>
  <si>
    <t xml:space="preserve">    izolatori samagriT</t>
  </si>
  <si>
    <t xml:space="preserve">    liTonis samagri detalebi detalebi</t>
  </si>
  <si>
    <t>kg</t>
  </si>
  <si>
    <t xml:space="preserve">    vertikaluri sxivi  ᴓ=14 მმ</t>
  </si>
  <si>
    <t>მეტრი</t>
  </si>
  <si>
    <t>horizontaluri sxivi  ᴓ=10 მმ</t>
  </si>
  <si>
    <t>ლითონის საყრდენი</t>
  </si>
  <si>
    <t xml:space="preserve">    ლითონის საყრდენი </t>
  </si>
  <si>
    <t>კაბელის samagri ankeruli</t>
  </si>
  <si>
    <t xml:space="preserve">ლაგოდეხის  №1 sabavSvo ბაღის  damiwebis konturis mowyobis da gare el momaragebis </t>
  </si>
  <si>
    <t>ლაგოდეხის №1 baga-baRi</t>
  </si>
  <si>
    <t>ლაგოდეხის №2 baga-baRi</t>
  </si>
  <si>
    <t>მაწიმის ბაგა ბაღი</t>
  </si>
  <si>
    <t>შრომის ბაგა -ბაღი</t>
  </si>
  <si>
    <t>კავშირის baga-baRi</t>
  </si>
  <si>
    <t>ნინიგორის baga-baRi</t>
  </si>
  <si>
    <t>გურგენიანის baga-baRi</t>
  </si>
  <si>
    <t>ჩადუნიანის sab. baRi</t>
  </si>
  <si>
    <t>ვარდისუბნის baga-baRi</t>
  </si>
  <si>
    <t>მშვიდობიანის baga-baRi</t>
  </si>
  <si>
    <t>საქობოს baga-baRi</t>
  </si>
  <si>
    <t>ჰერეთისკარის baga-baRi</t>
  </si>
  <si>
    <t>თამარიანის  №2 baga-baRi</t>
  </si>
  <si>
    <t>კართუბანის sab. baRi</t>
  </si>
  <si>
    <t>მსხალგორის baga-baRi</t>
  </si>
  <si>
    <t>ფონას baga-baRi</t>
  </si>
  <si>
    <t>აფენის  baga-baRi</t>
  </si>
  <si>
    <t>ბაღდათის baga-baRi</t>
  </si>
  <si>
    <t>გვიმრიანის baga-baRi</t>
  </si>
  <si>
    <t>ლელიანის №1 baga-baRi</t>
  </si>
  <si>
    <t>ლელიანის №2 baga-baRi</t>
  </si>
  <si>
    <t>არეშფერანის sab. baRi</t>
  </si>
  <si>
    <t xml:space="preserve">ლაგოდეხის  municipalitetis სოფელ მაწიმის sabavSvo ბაღის  damiwebis konturis mowyobis da gare el momaragebis </t>
  </si>
  <si>
    <t xml:space="preserve">ლაგოდეხის  municipalitetis სოფელ შრომის sabavSvo ბაღის  damiwebis konturis mowyobis da gare el momaragebis </t>
  </si>
  <si>
    <t xml:space="preserve">ლაგოდეხის  №2 sabavSvo ბაღის  damiwebis konturis mowyobis da gare el momaragebis </t>
  </si>
  <si>
    <t xml:space="preserve">ლაგოდეხის  municipalitetis სოფელ კავშირის sabavSvo ბაღის  damiwebis konturis mowyobis da gare el momaragebis </t>
  </si>
  <si>
    <t xml:space="preserve">ლაგოდეხის  municipalitetis სოფელ ნინიგორის sabavSvo ბაღის  damiwebis konturis mowyobis da gare el momaragebis </t>
  </si>
  <si>
    <t xml:space="preserve">ლაგოდეხის  municipalitetis სოფელ გურგენიანის sabavSvo ბაღის  damiwebis konturis mowyobis da gare el momaragebis </t>
  </si>
  <si>
    <t xml:space="preserve">ლაგოდეხის  municipalitetis სოფელ ჩადუნიანის sabavSvo ბაღის  damiwebis konturis mowyobis da gare el momaragebis </t>
  </si>
  <si>
    <t xml:space="preserve">ლაგოდეხის  municipalitetis სოფელ ვარდისუბნის sabavSvo ბაღის  damiwebis konturis mowyobis da gare el momaragebis </t>
  </si>
  <si>
    <t xml:space="preserve">ლაგოდეხის  municipalitetis სოფელ მშვიდობიანის sabavSvo ბაღის  damiwebis konturis mowyobis da gare el momaragebis </t>
  </si>
  <si>
    <t xml:space="preserve">ლაგოდეხის  municipalitetis სოფელ საქობოს sabavSvo ბაღის  damiwebis konturis mowyobis da gare el momaragebis </t>
  </si>
  <si>
    <t xml:space="preserve">ლაგოდეხის  municipalitetis სოფელ ჰერეთისკარის sabavSvo ბაღის  damiwebis konturis mowyobis da gare el momaragebis </t>
  </si>
  <si>
    <t xml:space="preserve">ლაგოდეხის  municipalitetis სოფელ თამარიანის sabavSvo ბაღის  damiwebis konturis mowyobis da gare el momaragebis </t>
  </si>
  <si>
    <t xml:space="preserve">ლაგოდეხის  municipalitetis სოფელ კართუბნის sabavSvo ბაღის  damiwebis konturis mowyobis da gare el momaragebis </t>
  </si>
  <si>
    <t xml:space="preserve">ლაგოდეხის  municipalitetis სოფელ მსხალგორის sabavSvo ბაღის  damiwebis konturis mowyobis da gare el momaragebis </t>
  </si>
  <si>
    <t xml:space="preserve">ლაგოდეხის  municipalitetis სოფელ ფონას sabavSvo ბაღის  damiwebis konturis mowyobis da gare el momaragebis </t>
  </si>
  <si>
    <t xml:space="preserve">ლაგოდეხის  municipalitetis სოფელ აფენის sabavSvo ბაღის  damiwebis konturis mowyobis da gare el momaragebis </t>
  </si>
  <si>
    <t xml:space="preserve">ლაგოდეხის  municipalitetis სოფელ ბაღდათის sabavSvo ბაღის  damiwebis konturis mowyobis da gare el momaragebis </t>
  </si>
  <si>
    <t xml:space="preserve">ლაგოდეხის  municipalitetis სოფელ გვიმრიანის sabavSvo ბაღის  damiwebis konturis mowyobis da gare el momaragebis </t>
  </si>
  <si>
    <t xml:space="preserve">ლაგოდეხის  municipalitetis სოფელ ლელიანის №1 sabavSvo ბაღის  damiwebis konturis mowyobis da gare el momaragebis </t>
  </si>
  <si>
    <t xml:space="preserve">ლაგოდეხის  municipalitetis სოფელ ლელიანის №2 sabavSvo ბაღის  damiwebis konturis mowyobis da gare el momaragebis </t>
  </si>
  <si>
    <t xml:space="preserve">ლაგოდეხის  municipalitetis სოფელ არეშფერანის sabavSvo ბაღის  damiwebis konturis mowyobis da gare el momaragebis </t>
  </si>
  <si>
    <t>სამუშაოს შესრულების ვადა 60 კალენდარული დღე</t>
  </si>
</sst>
</file>

<file path=xl/styles.xml><?xml version="1.0" encoding="utf-8"?>
<styleSheet xmlns="http://schemas.openxmlformats.org/spreadsheetml/2006/main">
  <numFmts count="3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00"/>
    <numFmt numFmtId="185" formatCode="0.0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</numFmts>
  <fonts count="58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cadNusx"/>
      <family val="0"/>
    </font>
    <font>
      <sz val="9"/>
      <name val="AcadNusx"/>
      <family val="0"/>
    </font>
    <font>
      <b/>
      <sz val="10"/>
      <name val="Sylfaen"/>
      <family val="1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b/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b/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/>
      <protection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67" applyFont="1" applyFill="1" applyBorder="1" applyAlignment="1">
      <alignment horizontal="center"/>
      <protection/>
    </xf>
    <xf numFmtId="0" fontId="8" fillId="0" borderId="10" xfId="63" applyFont="1" applyFill="1" applyBorder="1" applyAlignment="1">
      <alignment horizontal="left" wrapText="1"/>
      <protection/>
    </xf>
    <xf numFmtId="9" fontId="8" fillId="0" borderId="10" xfId="0" applyNumberFormat="1" applyFont="1" applyFill="1" applyBorder="1" applyAlignment="1">
      <alignment horizontal="center" vertical="top" wrapText="1"/>
    </xf>
    <xf numFmtId="179" fontId="8" fillId="0" borderId="10" xfId="46" applyNumberFormat="1" applyFont="1" applyFill="1" applyBorder="1" applyAlignment="1">
      <alignment horizontal="center"/>
    </xf>
    <xf numFmtId="4" fontId="8" fillId="0" borderId="10" xfId="48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3" fontId="8" fillId="0" borderId="10" xfId="48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13" fillId="0" borderId="10" xfId="64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83" fontId="1" fillId="0" borderId="10" xfId="48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67" applyFont="1" applyFill="1" applyBorder="1" applyAlignment="1" applyProtection="1">
      <alignment horizontal="left" vertical="top" wrapText="1"/>
      <protection/>
    </xf>
    <xf numFmtId="183" fontId="1" fillId="0" borderId="10" xfId="48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67" applyFont="1" applyFill="1" applyBorder="1" applyAlignment="1" applyProtection="1">
      <alignment horizontal="center" vertical="top" wrapText="1"/>
      <protection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top" wrapText="1"/>
      <protection/>
    </xf>
    <xf numFmtId="2" fontId="8" fillId="0" borderId="10" xfId="48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67" applyFont="1" applyFill="1" applyBorder="1" applyAlignment="1">
      <alignment horizontal="center" vertical="top" wrapText="1"/>
      <protection/>
    </xf>
    <xf numFmtId="2" fontId="1" fillId="0" borderId="10" xfId="48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67" applyFont="1" applyFill="1" applyBorder="1" applyAlignment="1">
      <alignment vertical="top" wrapText="1"/>
      <protection/>
    </xf>
    <xf numFmtId="0" fontId="1" fillId="0" borderId="10" xfId="67" applyFont="1" applyFill="1" applyBorder="1" applyAlignment="1">
      <alignment horizontal="left" vertical="top" wrapText="1"/>
      <protection/>
    </xf>
    <xf numFmtId="2" fontId="1" fillId="32" borderId="10" xfId="4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67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2" fontId="8" fillId="33" borderId="10" xfId="48" applyNumberFormat="1" applyFont="1" applyFill="1" applyBorder="1" applyAlignment="1">
      <alignment horizontal="center" vertical="center" wrapText="1"/>
    </xf>
    <xf numFmtId="183" fontId="1" fillId="33" borderId="10" xfId="48" applyFont="1" applyFill="1" applyBorder="1" applyAlignment="1" applyProtection="1">
      <alignment vertical="top" wrapText="1"/>
      <protection/>
    </xf>
    <xf numFmtId="0" fontId="1" fillId="33" borderId="10" xfId="67" applyFont="1" applyFill="1" applyBorder="1" applyAlignment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48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0" fontId="14" fillId="32" borderId="10" xfId="64" applyFont="1" applyFill="1" applyBorder="1" applyAlignment="1">
      <alignment horizontal="center"/>
      <protection/>
    </xf>
    <xf numFmtId="0" fontId="0" fillId="32" borderId="10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 quotePrefix="1">
      <alignment horizontal="center" vertical="top" wrapText="1"/>
    </xf>
    <xf numFmtId="0" fontId="8" fillId="33" borderId="10" xfId="67" applyFont="1" applyFill="1" applyBorder="1" applyAlignment="1">
      <alignment horizontal="center"/>
      <protection/>
    </xf>
    <xf numFmtId="0" fontId="8" fillId="33" borderId="10" xfId="63" applyFont="1" applyFill="1" applyBorder="1" applyAlignment="1">
      <alignment horizontal="right"/>
      <protection/>
    </xf>
    <xf numFmtId="9" fontId="8" fillId="33" borderId="10" xfId="63" applyNumberFormat="1" applyFont="1" applyFill="1" applyBorder="1" applyAlignment="1">
      <alignment horizontal="center"/>
      <protection/>
    </xf>
    <xf numFmtId="179" fontId="8" fillId="33" borderId="10" xfId="46" applyNumberFormat="1" applyFont="1" applyFill="1" applyBorder="1" applyAlignment="1">
      <alignment horizontal="center"/>
    </xf>
    <xf numFmtId="183" fontId="8" fillId="33" borderId="10" xfId="48" applyFont="1" applyFill="1" applyBorder="1" applyAlignment="1">
      <alignment vertical="center"/>
    </xf>
    <xf numFmtId="4" fontId="8" fillId="33" borderId="10" xfId="48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top" wrapText="1"/>
    </xf>
    <xf numFmtId="9" fontId="8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6" fillId="32" borderId="10" xfId="0" applyFont="1" applyFill="1" applyBorder="1" applyAlignment="1">
      <alignment vertical="center" wrapText="1"/>
    </xf>
    <xf numFmtId="0" fontId="56" fillId="32" borderId="10" xfId="0" applyFont="1" applyFill="1" applyBorder="1" applyAlignment="1">
      <alignment horizontal="center" vertical="center" wrapText="1"/>
    </xf>
    <xf numFmtId="184" fontId="56" fillId="32" borderId="10" xfId="0" applyNumberFormat="1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vertical="top" wrapText="1"/>
      <protection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 applyProtection="1">
      <alignment horizontal="left" vertical="top" wrapText="1"/>
      <protection/>
    </xf>
    <xf numFmtId="2" fontId="8" fillId="32" borderId="10" xfId="48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vertical="top" wrapText="1"/>
      <protection/>
    </xf>
    <xf numFmtId="0" fontId="1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184" fontId="1" fillId="32" borderId="10" xfId="63" applyNumberFormat="1" applyFont="1" applyFill="1" applyBorder="1" applyAlignment="1">
      <alignment horizontal="center" vertical="center"/>
      <protection/>
    </xf>
    <xf numFmtId="0" fontId="1" fillId="32" borderId="10" xfId="63" applyFont="1" applyFill="1" applyBorder="1" applyAlignment="1">
      <alignment horizontal="center" vertical="center"/>
      <protection/>
    </xf>
    <xf numFmtId="2" fontId="1" fillId="32" borderId="10" xfId="63" applyNumberFormat="1" applyFont="1" applyFill="1" applyBorder="1" applyAlignment="1">
      <alignment horizontal="center" vertical="center"/>
      <protection/>
    </xf>
    <xf numFmtId="2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91" fontId="0" fillId="32" borderId="10" xfId="0" applyNumberFormat="1" applyFill="1" applyBorder="1" applyAlignment="1">
      <alignment horizontal="center" vertical="center"/>
    </xf>
    <xf numFmtId="191" fontId="56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9" fontId="57" fillId="0" borderId="10" xfId="0" applyNumberFormat="1" applyFont="1" applyBorder="1" applyAlignment="1">
      <alignment horizontal="center" vertical="center" wrapText="1"/>
    </xf>
    <xf numFmtId="184" fontId="57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0" xfId="69" applyFont="1" applyFill="1" applyAlignment="1">
      <alignment horizontal="left"/>
      <protection/>
    </xf>
    <xf numFmtId="0" fontId="0" fillId="0" borderId="0" xfId="0" applyFont="1" applyFill="1" applyAlignment="1">
      <alignment/>
    </xf>
    <xf numFmtId="179" fontId="1" fillId="0" borderId="0" xfId="42" applyNumberFormat="1" applyFont="1" applyFill="1" applyAlignment="1">
      <alignment horizontal="right"/>
    </xf>
    <xf numFmtId="4" fontId="1" fillId="0" borderId="0" xfId="42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0" fontId="1" fillId="0" borderId="17" xfId="69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64" applyFont="1" applyFill="1" applyBorder="1" applyAlignment="1">
      <alignment horizontal="center" vertical="center" wrapText="1"/>
      <protection/>
    </xf>
    <xf numFmtId="0" fontId="13" fillId="0" borderId="19" xfId="64" applyFont="1" applyFill="1" applyBorder="1" applyAlignment="1">
      <alignment horizontal="center" vertical="center" wrapText="1"/>
      <protection/>
    </xf>
    <xf numFmtId="0" fontId="13" fillId="0" borderId="18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5 2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 2" xfId="64"/>
    <cellStyle name="Normal 2" xfId="65"/>
    <cellStyle name="Normal 3" xfId="66"/>
    <cellStyle name="Normal 3 2" xfId="67"/>
    <cellStyle name="Normal 36 2" xfId="68"/>
    <cellStyle name="Normal_gare wyalsadfenigagarini 2_SMSH2008-IIkv ." xfId="69"/>
    <cellStyle name="Note" xfId="70"/>
    <cellStyle name="Output" xfId="71"/>
    <cellStyle name="Percent" xfId="72"/>
    <cellStyle name="Percent 3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55">
      <selection activeCell="R30" sqref="R30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108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50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6.5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1.855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28.5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51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5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0.72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20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5.2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2.44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20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1.6400000000000001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0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S19" sqref="S19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60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7.800000000000001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2.226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34.199999999999996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61.2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5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0.864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20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5.2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2.44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20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1.6400000000000001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1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7.7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1.71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1.45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1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6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1.7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3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f>E68*F59</f>
        <v>1.8960750000000002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0.27189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O20" sqref="O20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100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13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3.71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57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102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5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1.44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25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6.5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3.05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25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2.0500000000000003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1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7.7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1.71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1.45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1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6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1.7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3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f>E68*F59</f>
        <v>1.8960750000000002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0.27189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20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2.6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0.742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11.4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20.4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0.288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R22" sqref="R22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75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9.75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2.7825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42.75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76.5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7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1.08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50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13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6.1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50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4.1000000000000005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Q23" sqref="Q23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200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26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7.42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114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204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11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2.88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40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10.4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4.88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40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3.2800000000000002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Q26" sqref="Q26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80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10.4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2.968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45.6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81.6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8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1.152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40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10.4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4.88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40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3.2800000000000002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1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7.7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1.71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1.45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1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6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1.7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3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f>E68*F59</f>
        <v>1.8960750000000002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0.27189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Q28" sqref="P28:Q28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36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4.68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1.3356000000000001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20.52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36.72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4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0.5184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10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2.6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1.22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10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0.8200000000000001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T28" sqref="T28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175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22.75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6.492500000000001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99.75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178.5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11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2.52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25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6.5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3.05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25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2.0500000000000003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3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23.1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5.13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4.35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3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18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5.1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9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f>E68*F59</f>
        <v>1.8960750000000002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0.81567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20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2.6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0.742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11.4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20.4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0.288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W10" sqref="W10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95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12.35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3.5245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54.15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96.9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7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1.3679999999999999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30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7.800000000000001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3.66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30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2.46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Q30" sqref="Q30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35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4.55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1.2985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19.95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35.7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4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0.504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15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3.9000000000000004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1.83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15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1.23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f>E68*F60</f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P29" sqref="P29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65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8.450000000000001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2.4115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37.05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66.3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5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0.9359999999999999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25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6.5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3.05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25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2.0500000000000003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70">
      <selection activeCell="S26" sqref="S26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133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145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18.85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5.3795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82.64999999999999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147.9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7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2.088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50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13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6.1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50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4.1000000000000005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0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O30" sqref="O30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105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13.65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3.8955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59.849999999999994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107.10000000000001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8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1.512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50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13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6.1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50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4.1000000000000005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P29" sqref="P29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67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8.71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2.4857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38.19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68.34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5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0.9648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25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6.5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3.05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25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2.0500000000000003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1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7.7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1.71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1.45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1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6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1.7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3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f>E68*F59</f>
        <v>1.8960750000000002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0.27189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0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R32" sqref="R32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150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19.5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5.565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85.5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153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11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2.16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35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9.1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4.27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35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2.87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26:A31"/>
    <mergeCell ref="A32:A39"/>
    <mergeCell ref="A40:A46"/>
    <mergeCell ref="A47:A52"/>
    <mergeCell ref="A79:A80"/>
    <mergeCell ref="A53:A59"/>
    <mergeCell ref="A60:A69"/>
    <mergeCell ref="A70:A78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35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2" max="2" width="51.75390625" style="0" customWidth="1"/>
    <col min="3" max="3" width="9.25390625" style="0" bestFit="1" customWidth="1"/>
    <col min="5" max="5" width="11.875" style="0" customWidth="1"/>
    <col min="6" max="6" width="14.00390625" style="0" customWidth="1"/>
  </cols>
  <sheetData>
    <row r="3" spans="1:6" ht="13.5" customHeight="1">
      <c r="A3" s="157" t="s">
        <v>55</v>
      </c>
      <c r="B3" s="158" t="s">
        <v>56</v>
      </c>
      <c r="C3" s="159"/>
      <c r="D3" s="157" t="s">
        <v>57</v>
      </c>
      <c r="E3" s="157"/>
      <c r="F3" s="157" t="s">
        <v>58</v>
      </c>
    </row>
    <row r="4" spans="1:6" ht="27">
      <c r="A4" s="157"/>
      <c r="B4" s="160"/>
      <c r="C4" s="161"/>
      <c r="D4" s="95" t="s">
        <v>59</v>
      </c>
      <c r="E4" s="95" t="s">
        <v>60</v>
      </c>
      <c r="F4" s="157"/>
    </row>
    <row r="5" spans="1:6" ht="13.5">
      <c r="A5" s="84">
        <v>2</v>
      </c>
      <c r="B5" s="162">
        <v>3</v>
      </c>
      <c r="C5" s="163"/>
      <c r="D5" s="84">
        <v>4</v>
      </c>
      <c r="E5" s="84">
        <v>5</v>
      </c>
      <c r="F5" s="84">
        <v>8</v>
      </c>
    </row>
    <row r="6" spans="1:6" ht="27" customHeight="1" thickBot="1">
      <c r="A6" s="84"/>
      <c r="B6" s="164" t="s">
        <v>90</v>
      </c>
      <c r="C6" s="165"/>
      <c r="D6" s="85"/>
      <c r="E6" s="85"/>
      <c r="F6" s="85"/>
    </row>
    <row r="7" spans="1:6" ht="17.25" thickBot="1">
      <c r="A7" s="86" t="s">
        <v>61</v>
      </c>
      <c r="B7" s="89" t="s">
        <v>109</v>
      </c>
      <c r="C7" s="88"/>
      <c r="D7" s="87"/>
      <c r="E7" s="83"/>
      <c r="F7" s="87"/>
    </row>
    <row r="8" spans="1:6" ht="14.25" customHeight="1" thickBot="1">
      <c r="A8" s="86" t="s">
        <v>62</v>
      </c>
      <c r="B8" s="89" t="s">
        <v>110</v>
      </c>
      <c r="C8" s="88"/>
      <c r="D8" s="87"/>
      <c r="E8" s="83"/>
      <c r="F8" s="87"/>
    </row>
    <row r="9" spans="1:6" ht="17.25" thickBot="1">
      <c r="A9" s="86" t="s">
        <v>66</v>
      </c>
      <c r="B9" s="90" t="s">
        <v>111</v>
      </c>
      <c r="C9" s="88"/>
      <c r="D9" s="87"/>
      <c r="E9" s="83"/>
      <c r="F9" s="87"/>
    </row>
    <row r="10" spans="1:6" ht="17.25" thickBot="1">
      <c r="A10" s="86" t="s">
        <v>67</v>
      </c>
      <c r="B10" s="90" t="s">
        <v>112</v>
      </c>
      <c r="C10" s="88"/>
      <c r="D10" s="87"/>
      <c r="E10" s="83"/>
      <c r="F10" s="87"/>
    </row>
    <row r="11" spans="1:6" ht="17.25" thickBot="1">
      <c r="A11" s="86" t="s">
        <v>68</v>
      </c>
      <c r="B11" s="90" t="s">
        <v>113</v>
      </c>
      <c r="C11" s="88"/>
      <c r="D11" s="87"/>
      <c r="E11" s="83"/>
      <c r="F11" s="87"/>
    </row>
    <row r="12" spans="1:6" ht="17.25" thickBot="1">
      <c r="A12" s="86" t="s">
        <v>69</v>
      </c>
      <c r="B12" s="90" t="s">
        <v>114</v>
      </c>
      <c r="C12" s="88"/>
      <c r="D12" s="87"/>
      <c r="E12" s="83"/>
      <c r="F12" s="87"/>
    </row>
    <row r="13" spans="1:6" ht="17.25" thickBot="1">
      <c r="A13" s="86" t="s">
        <v>70</v>
      </c>
      <c r="B13" s="90" t="s">
        <v>115</v>
      </c>
      <c r="C13" s="88"/>
      <c r="D13" s="87"/>
      <c r="E13" s="83"/>
      <c r="F13" s="87"/>
    </row>
    <row r="14" spans="1:6" ht="17.25" thickBot="1">
      <c r="A14" s="86" t="s">
        <v>71</v>
      </c>
      <c r="B14" s="90" t="s">
        <v>116</v>
      </c>
      <c r="C14" s="88"/>
      <c r="D14" s="87"/>
      <c r="E14" s="83"/>
      <c r="F14" s="87"/>
    </row>
    <row r="15" spans="1:6" ht="17.25" thickBot="1">
      <c r="A15" s="86" t="s">
        <v>72</v>
      </c>
      <c r="B15" s="90" t="s">
        <v>117</v>
      </c>
      <c r="C15" s="88"/>
      <c r="D15" s="87"/>
      <c r="E15" s="83"/>
      <c r="F15" s="87"/>
    </row>
    <row r="16" spans="1:6" ht="17.25" thickBot="1">
      <c r="A16" s="86" t="s">
        <v>73</v>
      </c>
      <c r="B16" s="90" t="s">
        <v>118</v>
      </c>
      <c r="C16" s="88"/>
      <c r="D16" s="87"/>
      <c r="E16" s="83"/>
      <c r="F16" s="87"/>
    </row>
    <row r="17" spans="1:6" ht="17.25" thickBot="1">
      <c r="A17" s="86" t="s">
        <v>74</v>
      </c>
      <c r="B17" s="90" t="s">
        <v>119</v>
      </c>
      <c r="C17" s="88"/>
      <c r="D17" s="87"/>
      <c r="E17" s="83"/>
      <c r="F17" s="87"/>
    </row>
    <row r="18" spans="1:6" ht="17.25" thickBot="1">
      <c r="A18" s="86" t="s">
        <v>75</v>
      </c>
      <c r="B18" s="90" t="s">
        <v>120</v>
      </c>
      <c r="C18" s="88"/>
      <c r="D18" s="87"/>
      <c r="E18" s="83"/>
      <c r="F18" s="87"/>
    </row>
    <row r="19" spans="1:6" ht="17.25" thickBot="1">
      <c r="A19" s="86" t="s">
        <v>76</v>
      </c>
      <c r="B19" s="90" t="s">
        <v>121</v>
      </c>
      <c r="C19" s="88"/>
      <c r="D19" s="87"/>
      <c r="E19" s="83"/>
      <c r="F19" s="87"/>
    </row>
    <row r="20" spans="1:6" ht="17.25" thickBot="1">
      <c r="A20" s="86" t="s">
        <v>77</v>
      </c>
      <c r="B20" s="90" t="s">
        <v>122</v>
      </c>
      <c r="C20" s="88"/>
      <c r="D20" s="87"/>
      <c r="E20" s="83"/>
      <c r="F20" s="87"/>
    </row>
    <row r="21" spans="1:6" ht="17.25" thickBot="1">
      <c r="A21" s="86" t="s">
        <v>78</v>
      </c>
      <c r="B21" s="90" t="s">
        <v>123</v>
      </c>
      <c r="C21" s="88"/>
      <c r="D21" s="87"/>
      <c r="E21" s="83"/>
      <c r="F21" s="87"/>
    </row>
    <row r="22" spans="1:6" ht="17.25" thickBot="1">
      <c r="A22" s="86" t="s">
        <v>79</v>
      </c>
      <c r="B22" s="90" t="s">
        <v>124</v>
      </c>
      <c r="C22" s="88"/>
      <c r="D22" s="87"/>
      <c r="E22" s="83"/>
      <c r="F22" s="87"/>
    </row>
    <row r="23" spans="1:6" ht="17.25" thickBot="1">
      <c r="A23" s="86" t="s">
        <v>80</v>
      </c>
      <c r="B23" s="90" t="s">
        <v>125</v>
      </c>
      <c r="C23" s="88"/>
      <c r="D23" s="87"/>
      <c r="E23" s="83"/>
      <c r="F23" s="87"/>
    </row>
    <row r="24" spans="1:6" ht="17.25" thickBot="1">
      <c r="A24" s="86" t="s">
        <v>81</v>
      </c>
      <c r="B24" s="90" t="s">
        <v>126</v>
      </c>
      <c r="C24" s="88"/>
      <c r="D24" s="87"/>
      <c r="E24" s="83"/>
      <c r="F24" s="87"/>
    </row>
    <row r="25" spans="1:6" ht="17.25" thickBot="1">
      <c r="A25" s="86" t="s">
        <v>82</v>
      </c>
      <c r="B25" s="90" t="s">
        <v>127</v>
      </c>
      <c r="C25" s="88"/>
      <c r="D25" s="87"/>
      <c r="E25" s="83"/>
      <c r="F25" s="87"/>
    </row>
    <row r="26" spans="1:6" ht="17.25" thickBot="1">
      <c r="A26" s="86" t="s">
        <v>83</v>
      </c>
      <c r="B26" s="90" t="s">
        <v>128</v>
      </c>
      <c r="C26" s="88"/>
      <c r="D26" s="87"/>
      <c r="E26" s="83"/>
      <c r="F26" s="87"/>
    </row>
    <row r="27" spans="1:6" ht="17.25" thickBot="1">
      <c r="A27" s="86" t="s">
        <v>84</v>
      </c>
      <c r="B27" s="90" t="s">
        <v>129</v>
      </c>
      <c r="C27" s="88"/>
      <c r="D27" s="87"/>
      <c r="E27" s="83"/>
      <c r="F27" s="87"/>
    </row>
    <row r="28" spans="1:6" ht="16.5">
      <c r="A28" s="119" t="s">
        <v>85</v>
      </c>
      <c r="B28" s="120" t="s">
        <v>130</v>
      </c>
      <c r="C28" s="88"/>
      <c r="D28" s="87"/>
      <c r="E28" s="83"/>
      <c r="F28" s="87"/>
    </row>
    <row r="29" spans="1:6" ht="16.5">
      <c r="A29" s="86"/>
      <c r="B29" s="121" t="s">
        <v>5</v>
      </c>
      <c r="C29" s="121"/>
      <c r="D29" s="121"/>
      <c r="E29" s="122"/>
      <c r="F29" s="123"/>
    </row>
    <row r="30" spans="1:8" ht="16.5">
      <c r="A30" s="86"/>
      <c r="B30" s="121" t="s">
        <v>63</v>
      </c>
      <c r="C30" s="124">
        <v>0.03</v>
      </c>
      <c r="D30" s="121"/>
      <c r="E30" s="121"/>
      <c r="F30" s="125"/>
      <c r="H30" s="118"/>
    </row>
    <row r="31" spans="1:6" ht="16.5">
      <c r="A31" s="86"/>
      <c r="B31" s="121" t="s">
        <v>4</v>
      </c>
      <c r="C31" s="121"/>
      <c r="D31" s="121"/>
      <c r="E31" s="121"/>
      <c r="F31" s="123"/>
    </row>
    <row r="32" spans="1:6" ht="16.5">
      <c r="A32" s="86"/>
      <c r="B32" s="121" t="s">
        <v>64</v>
      </c>
      <c r="C32" s="124">
        <v>0.18</v>
      </c>
      <c r="D32" s="121"/>
      <c r="E32" s="121"/>
      <c r="F32" s="123"/>
    </row>
    <row r="33" spans="1:6" ht="33">
      <c r="A33" s="86"/>
      <c r="B33" s="121" t="s">
        <v>65</v>
      </c>
      <c r="C33" s="121"/>
      <c r="D33" s="121"/>
      <c r="E33" s="121"/>
      <c r="F33" s="123"/>
    </row>
    <row r="35" ht="27">
      <c r="B35" s="97" t="s">
        <v>152</v>
      </c>
    </row>
  </sheetData>
  <sheetProtection/>
  <mergeCells count="6">
    <mergeCell ref="A3:A4"/>
    <mergeCell ref="B3:C4"/>
    <mergeCell ref="D3:E3"/>
    <mergeCell ref="F3:F4"/>
    <mergeCell ref="B5:C5"/>
    <mergeCell ref="B6:C6"/>
  </mergeCells>
  <printOptions/>
  <pageMargins left="0.25" right="0.25" top="0.75" bottom="0.75" header="0.3" footer="0.3"/>
  <pageSetup horizontalDpi="360" verticalDpi="36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U22" sqref="U22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105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13.65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3.8955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59.849999999999994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107.10000000000001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7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1.512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35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9.1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4.27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35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2.87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2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15.4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3.42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2.9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2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12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3.4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6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f>E68*F59</f>
        <v>1.8960750000000002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0.54378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20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2.6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0.742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11.4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20.4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0.288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R24" sqref="R24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40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5.2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1.484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22.8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40.8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5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0.576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15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3.9000000000000004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1.83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15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1.23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0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R27" sqref="R27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160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20.8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5.936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91.2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163.2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8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2.304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25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6.5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3.05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25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2.0500000000000003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>
        <v>1</v>
      </c>
      <c r="F76" s="101">
        <v>0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R25" sqref="R25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90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11.700000000000001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3.339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51.300000000000004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91.8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7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1.296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20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5.2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2.44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20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1.6400000000000001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2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15.4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3.42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2.9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2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12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3.4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6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f>E68*F59</f>
        <v>1.8960750000000002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0.54378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Q28" sqref="Q28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35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4.55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1.2985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19.95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35.7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4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0.504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10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2.6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1.22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10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0.8200000000000001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1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7.7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1.71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1.45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1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6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1.7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3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f>E68*F59</f>
        <v>1.8960750000000002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0.27189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V21" sqref="V21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35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4.55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1.2985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19.95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35.7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3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0.504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10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2.6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1.22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10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0.8200000000000001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S21" sqref="S21:S22"/>
    </sheetView>
  </sheetViews>
  <sheetFormatPr defaultColWidth="9.00390625" defaultRowHeight="12.75"/>
  <cols>
    <col min="2" max="2" width="9.00390625" style="0" customWidth="1"/>
    <col min="3" max="3" width="49.75390625" style="0" customWidth="1"/>
  </cols>
  <sheetData>
    <row r="2" spans="1:13" ht="35.25" customHeight="1">
      <c r="A2" s="130" t="s">
        <v>138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 t="s">
        <v>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>
      <c r="A4" s="3"/>
      <c r="B4" s="133"/>
      <c r="C4" s="134"/>
      <c r="D4" s="4"/>
      <c r="E4" s="4"/>
      <c r="F4" s="135"/>
      <c r="G4" s="135"/>
      <c r="H4" s="135"/>
      <c r="I4" s="135"/>
      <c r="J4" s="136"/>
      <c r="K4" s="137"/>
      <c r="L4" s="5"/>
      <c r="M4" s="3"/>
    </row>
    <row r="5" spans="1:13" ht="13.5">
      <c r="A5" s="3"/>
      <c r="B5" s="138"/>
      <c r="C5" s="139"/>
      <c r="D5" s="4"/>
      <c r="E5" s="4"/>
      <c r="F5" s="5"/>
      <c r="G5" s="135"/>
      <c r="H5" s="135"/>
      <c r="I5" s="135"/>
      <c r="J5" s="136"/>
      <c r="K5" s="136"/>
      <c r="L5" s="5"/>
      <c r="M5" s="3"/>
    </row>
    <row r="6" spans="1:13" ht="13.5">
      <c r="A6" s="150" t="s">
        <v>20</v>
      </c>
      <c r="B6" s="152" t="s">
        <v>18</v>
      </c>
      <c r="C6" s="152" t="s">
        <v>13</v>
      </c>
      <c r="D6" s="152" t="s">
        <v>19</v>
      </c>
      <c r="E6" s="126" t="s">
        <v>1</v>
      </c>
      <c r="F6" s="127"/>
      <c r="G6" s="128" t="s">
        <v>2</v>
      </c>
      <c r="H6" s="129"/>
      <c r="I6" s="126" t="s">
        <v>3</v>
      </c>
      <c r="J6" s="127"/>
      <c r="K6" s="126" t="s">
        <v>17</v>
      </c>
      <c r="L6" s="127"/>
      <c r="M6" s="140" t="s">
        <v>4</v>
      </c>
    </row>
    <row r="7" spans="1:13" ht="40.5">
      <c r="A7" s="151"/>
      <c r="B7" s="153"/>
      <c r="C7" s="153"/>
      <c r="D7" s="153"/>
      <c r="E7" s="1" t="s">
        <v>26</v>
      </c>
      <c r="F7" s="1" t="s">
        <v>5</v>
      </c>
      <c r="G7" s="6" t="s">
        <v>6</v>
      </c>
      <c r="H7" s="2" t="s">
        <v>4</v>
      </c>
      <c r="I7" s="1" t="s">
        <v>6</v>
      </c>
      <c r="J7" s="2" t="s">
        <v>4</v>
      </c>
      <c r="K7" s="1" t="s">
        <v>6</v>
      </c>
      <c r="L7" s="2" t="s">
        <v>4</v>
      </c>
      <c r="M7" s="141"/>
    </row>
    <row r="8" spans="1:13" ht="12.75">
      <c r="A8" s="7" t="s">
        <v>7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 t="s">
        <v>11</v>
      </c>
      <c r="H8" s="9">
        <v>8</v>
      </c>
      <c r="I8" s="7">
        <v>9</v>
      </c>
      <c r="J8" s="9">
        <v>10</v>
      </c>
      <c r="K8" s="7">
        <v>11</v>
      </c>
      <c r="L8" s="9">
        <v>12</v>
      </c>
      <c r="M8" s="9">
        <v>13</v>
      </c>
    </row>
    <row r="9" spans="1:13" ht="15.75">
      <c r="A9" s="20"/>
      <c r="B9" s="21"/>
      <c r="C9" s="10" t="s">
        <v>88</v>
      </c>
      <c r="D9" s="21"/>
      <c r="E9" s="21"/>
      <c r="F9" s="24"/>
      <c r="G9" s="24"/>
      <c r="H9" s="13"/>
      <c r="I9" s="13"/>
      <c r="J9" s="13"/>
      <c r="K9" s="13"/>
      <c r="L9" s="13"/>
      <c r="M9" s="13"/>
    </row>
    <row r="10" spans="1:13" ht="25.5">
      <c r="A10" s="142">
        <v>1</v>
      </c>
      <c r="B10" s="26" t="s">
        <v>50</v>
      </c>
      <c r="C10" s="26" t="s">
        <v>89</v>
      </c>
      <c r="D10" s="26" t="s">
        <v>51</v>
      </c>
      <c r="E10" s="21"/>
      <c r="F10" s="24">
        <v>10</v>
      </c>
      <c r="G10" s="24"/>
      <c r="H10" s="13"/>
      <c r="I10" s="13"/>
      <c r="J10" s="13"/>
      <c r="K10" s="13"/>
      <c r="L10" s="13"/>
      <c r="M10" s="13"/>
    </row>
    <row r="11" spans="1:13" ht="13.5">
      <c r="A11" s="143"/>
      <c r="B11" s="27"/>
      <c r="C11" s="27" t="s">
        <v>48</v>
      </c>
      <c r="D11" s="27" t="s">
        <v>52</v>
      </c>
      <c r="E11" s="28">
        <v>2.06</v>
      </c>
      <c r="F11" s="29">
        <f>E11*F10</f>
        <v>20.6</v>
      </c>
      <c r="G11" s="29"/>
      <c r="H11" s="2"/>
      <c r="I11" s="2"/>
      <c r="J11" s="2"/>
      <c r="K11" s="2"/>
      <c r="L11" s="2"/>
      <c r="M11" s="2"/>
    </row>
    <row r="12" spans="1:13" ht="25.5">
      <c r="A12" s="96">
        <v>2</v>
      </c>
      <c r="B12" s="30" t="s">
        <v>53</v>
      </c>
      <c r="C12" s="30" t="s">
        <v>49</v>
      </c>
      <c r="D12" s="30" t="s">
        <v>51</v>
      </c>
      <c r="E12" s="21"/>
      <c r="F12" s="24">
        <v>10</v>
      </c>
      <c r="G12" s="24"/>
      <c r="H12" s="13"/>
      <c r="I12" s="13"/>
      <c r="J12" s="13"/>
      <c r="K12" s="13"/>
      <c r="L12" s="13"/>
      <c r="M12" s="13"/>
    </row>
    <row r="13" spans="1:13" ht="13.5">
      <c r="A13" s="144"/>
      <c r="B13" s="31"/>
      <c r="C13" s="61" t="s">
        <v>48</v>
      </c>
      <c r="D13" s="61" t="s">
        <v>52</v>
      </c>
      <c r="E13" s="62">
        <v>0.87</v>
      </c>
      <c r="F13" s="63">
        <f>E13*F12</f>
        <v>8.7</v>
      </c>
      <c r="G13" s="63"/>
      <c r="H13" s="40"/>
      <c r="I13" s="40"/>
      <c r="J13" s="40"/>
      <c r="K13" s="40"/>
      <c r="L13" s="40"/>
      <c r="M13" s="40"/>
    </row>
    <row r="14" spans="1:13" ht="13.5">
      <c r="A14" s="145"/>
      <c r="B14" s="31"/>
      <c r="C14" s="65" t="s">
        <v>24</v>
      </c>
      <c r="D14" s="66"/>
      <c r="E14" s="66"/>
      <c r="F14" s="60"/>
      <c r="G14" s="60"/>
      <c r="H14" s="60"/>
      <c r="I14" s="60"/>
      <c r="J14" s="60"/>
      <c r="K14" s="60"/>
      <c r="L14" s="60"/>
      <c r="M14" s="60"/>
    </row>
    <row r="15" spans="1:13" ht="13.5">
      <c r="A15" s="145"/>
      <c r="B15" s="31"/>
      <c r="C15" s="22" t="s">
        <v>27</v>
      </c>
      <c r="D15" s="17">
        <v>0.1</v>
      </c>
      <c r="E15" s="23"/>
      <c r="F15" s="13"/>
      <c r="G15" s="13"/>
      <c r="H15" s="14"/>
      <c r="I15" s="14"/>
      <c r="J15" s="14"/>
      <c r="K15" s="14"/>
      <c r="L15" s="14"/>
      <c r="M15" s="14"/>
    </row>
    <row r="16" spans="1:13" ht="13.5">
      <c r="A16" s="145"/>
      <c r="B16" s="31"/>
      <c r="C16" s="12" t="s">
        <v>4</v>
      </c>
      <c r="D16" s="21"/>
      <c r="E16" s="21"/>
      <c r="F16" s="24"/>
      <c r="G16" s="24"/>
      <c r="H16" s="14"/>
      <c r="I16" s="14"/>
      <c r="J16" s="14"/>
      <c r="K16" s="14"/>
      <c r="L16" s="14"/>
      <c r="M16" s="14"/>
    </row>
    <row r="17" spans="1:13" ht="13.5">
      <c r="A17" s="145"/>
      <c r="B17" s="31"/>
      <c r="C17" s="22" t="s">
        <v>14</v>
      </c>
      <c r="D17" s="17">
        <v>0.08</v>
      </c>
      <c r="E17" s="21"/>
      <c r="F17" s="24"/>
      <c r="G17" s="24"/>
      <c r="H17" s="14"/>
      <c r="I17" s="14"/>
      <c r="J17" s="14"/>
      <c r="K17" s="14"/>
      <c r="L17" s="14"/>
      <c r="M17" s="14"/>
    </row>
    <row r="18" spans="1:13" ht="13.5">
      <c r="A18" s="145"/>
      <c r="B18" s="31"/>
      <c r="C18" s="12" t="s">
        <v>4</v>
      </c>
      <c r="D18" s="21"/>
      <c r="E18" s="21"/>
      <c r="F18" s="24"/>
      <c r="G18" s="24"/>
      <c r="H18" s="14"/>
      <c r="I18" s="14"/>
      <c r="J18" s="14"/>
      <c r="K18" s="14"/>
      <c r="L18" s="14"/>
      <c r="M18" s="14"/>
    </row>
    <row r="19" spans="1:13" ht="27" customHeight="1">
      <c r="A19" s="146"/>
      <c r="B19" s="31"/>
      <c r="C19" s="10" t="s">
        <v>87</v>
      </c>
      <c r="D19" s="61"/>
      <c r="E19" s="62"/>
      <c r="F19" s="63"/>
      <c r="G19" s="63"/>
      <c r="H19" s="40"/>
      <c r="I19" s="40"/>
      <c r="J19" s="40"/>
      <c r="K19" s="40"/>
      <c r="L19" s="40"/>
      <c r="M19" s="40"/>
    </row>
    <row r="20" spans="1:13" ht="27">
      <c r="A20" s="147">
        <v>3</v>
      </c>
      <c r="B20" s="53" t="s">
        <v>36</v>
      </c>
      <c r="C20" s="98" t="s">
        <v>34</v>
      </c>
      <c r="D20" s="53" t="s">
        <v>29</v>
      </c>
      <c r="E20" s="59"/>
      <c r="F20" s="60">
        <v>1</v>
      </c>
      <c r="G20" s="55"/>
      <c r="H20" s="55"/>
      <c r="I20" s="55"/>
      <c r="J20" s="55"/>
      <c r="K20" s="55"/>
      <c r="L20" s="55"/>
      <c r="M20" s="55"/>
    </row>
    <row r="21" spans="1:13" ht="13.5">
      <c r="A21" s="148"/>
      <c r="B21" s="32"/>
      <c r="C21" s="33" t="s">
        <v>28</v>
      </c>
      <c r="D21" s="35" t="s">
        <v>15</v>
      </c>
      <c r="E21" s="32">
        <v>2.71</v>
      </c>
      <c r="F21" s="2">
        <f>F20*E21</f>
        <v>2.71</v>
      </c>
      <c r="G21" s="2"/>
      <c r="H21" s="2"/>
      <c r="I21" s="2"/>
      <c r="J21" s="2"/>
      <c r="K21" s="2"/>
      <c r="L21" s="2"/>
      <c r="M21" s="2"/>
    </row>
    <row r="22" spans="1:13" ht="13.5">
      <c r="A22" s="148"/>
      <c r="B22" s="32"/>
      <c r="C22" s="36" t="s">
        <v>25</v>
      </c>
      <c r="D22" s="32" t="s">
        <v>0</v>
      </c>
      <c r="E22" s="32">
        <v>0.06</v>
      </c>
      <c r="F22" s="2">
        <f>F20*E22</f>
        <v>0.06</v>
      </c>
      <c r="G22" s="2"/>
      <c r="H22" s="2"/>
      <c r="I22" s="2"/>
      <c r="J22" s="2"/>
      <c r="K22" s="2"/>
      <c r="L22" s="2"/>
      <c r="M22" s="2"/>
    </row>
    <row r="23" spans="1:13" ht="13.5">
      <c r="A23" s="148"/>
      <c r="B23" s="32"/>
      <c r="C23" s="36" t="s">
        <v>9</v>
      </c>
      <c r="D23" s="32"/>
      <c r="E23" s="32"/>
      <c r="F23" s="37"/>
      <c r="G23" s="34"/>
      <c r="H23" s="34"/>
      <c r="I23" s="34"/>
      <c r="J23" s="34"/>
      <c r="K23" s="34"/>
      <c r="L23" s="34"/>
      <c r="M23" s="34"/>
    </row>
    <row r="24" spans="1:13" ht="13.5">
      <c r="A24" s="148"/>
      <c r="B24" s="32"/>
      <c r="C24" s="38" t="s">
        <v>32</v>
      </c>
      <c r="D24" s="39" t="s">
        <v>29</v>
      </c>
      <c r="E24" s="32">
        <v>1</v>
      </c>
      <c r="F24" s="13">
        <f>F20*E24</f>
        <v>1</v>
      </c>
      <c r="G24" s="40"/>
      <c r="H24" s="2"/>
      <c r="I24" s="2"/>
      <c r="J24" s="2"/>
      <c r="K24" s="2"/>
      <c r="L24" s="2"/>
      <c r="M24" s="2"/>
    </row>
    <row r="25" spans="1:13" ht="13.5">
      <c r="A25" s="149"/>
      <c r="B25" s="32"/>
      <c r="C25" s="33" t="s">
        <v>10</v>
      </c>
      <c r="D25" s="32" t="s">
        <v>0</v>
      </c>
      <c r="E25" s="41">
        <v>0.94</v>
      </c>
      <c r="F25" s="37">
        <f>F20*E25</f>
        <v>0.94</v>
      </c>
      <c r="G25" s="2"/>
      <c r="H25" s="2"/>
      <c r="I25" s="2"/>
      <c r="J25" s="2"/>
      <c r="K25" s="2"/>
      <c r="L25" s="2"/>
      <c r="M25" s="2"/>
    </row>
    <row r="26" spans="1:13" ht="27">
      <c r="A26" s="147">
        <v>4</v>
      </c>
      <c r="B26" s="32" t="s">
        <v>36</v>
      </c>
      <c r="C26" s="98" t="s">
        <v>35</v>
      </c>
      <c r="D26" s="53" t="s">
        <v>29</v>
      </c>
      <c r="E26" s="59"/>
      <c r="F26" s="60">
        <v>1</v>
      </c>
      <c r="G26" s="55"/>
      <c r="H26" s="55"/>
      <c r="I26" s="55"/>
      <c r="J26" s="55"/>
      <c r="K26" s="55"/>
      <c r="L26" s="55"/>
      <c r="M26" s="55"/>
    </row>
    <row r="27" spans="1:13" ht="13.5">
      <c r="A27" s="148"/>
      <c r="B27" s="32"/>
      <c r="C27" s="33" t="s">
        <v>28</v>
      </c>
      <c r="D27" s="35" t="s">
        <v>15</v>
      </c>
      <c r="E27" s="32">
        <v>2.71</v>
      </c>
      <c r="F27" s="2">
        <f>F26*E27</f>
        <v>2.71</v>
      </c>
      <c r="G27" s="2"/>
      <c r="H27" s="2"/>
      <c r="I27" s="2"/>
      <c r="J27" s="2"/>
      <c r="K27" s="2"/>
      <c r="L27" s="2"/>
      <c r="M27" s="2"/>
    </row>
    <row r="28" spans="1:13" ht="13.5">
      <c r="A28" s="148"/>
      <c r="B28" s="32"/>
      <c r="C28" s="36" t="s">
        <v>25</v>
      </c>
      <c r="D28" s="32" t="s">
        <v>0</v>
      </c>
      <c r="E28" s="32">
        <v>0.06</v>
      </c>
      <c r="F28" s="2">
        <f>F26*E28</f>
        <v>0.06</v>
      </c>
      <c r="G28" s="2"/>
      <c r="H28" s="2"/>
      <c r="I28" s="2"/>
      <c r="J28" s="2"/>
      <c r="K28" s="2"/>
      <c r="L28" s="2"/>
      <c r="M28" s="2"/>
    </row>
    <row r="29" spans="1:13" ht="13.5">
      <c r="A29" s="148"/>
      <c r="B29" s="32"/>
      <c r="C29" s="36" t="s">
        <v>9</v>
      </c>
      <c r="D29" s="32"/>
      <c r="E29" s="32"/>
      <c r="F29" s="37"/>
      <c r="G29" s="34"/>
      <c r="H29" s="34"/>
      <c r="I29" s="34"/>
      <c r="J29" s="34"/>
      <c r="K29" s="34"/>
      <c r="L29" s="34"/>
      <c r="M29" s="34"/>
    </row>
    <row r="30" spans="1:13" ht="13.5">
      <c r="A30" s="148"/>
      <c r="B30" s="32"/>
      <c r="C30" s="36" t="s">
        <v>33</v>
      </c>
      <c r="D30" s="32" t="s">
        <v>22</v>
      </c>
      <c r="E30" s="32"/>
      <c r="F30" s="42">
        <v>1</v>
      </c>
      <c r="G30" s="40"/>
      <c r="H30" s="2"/>
      <c r="I30" s="2"/>
      <c r="J30" s="2"/>
      <c r="K30" s="2"/>
      <c r="L30" s="2"/>
      <c r="M30" s="2"/>
    </row>
    <row r="31" spans="1:13" ht="13.5">
      <c r="A31" s="149"/>
      <c r="B31" s="32"/>
      <c r="C31" s="33" t="s">
        <v>10</v>
      </c>
      <c r="D31" s="32" t="s">
        <v>0</v>
      </c>
      <c r="E31" s="41">
        <v>0.94</v>
      </c>
      <c r="F31" s="37">
        <f>F26*E31</f>
        <v>0.94</v>
      </c>
      <c r="G31" s="2"/>
      <c r="H31" s="2"/>
      <c r="I31" s="2"/>
      <c r="J31" s="2"/>
      <c r="K31" s="2"/>
      <c r="L31" s="2"/>
      <c r="M31" s="2"/>
    </row>
    <row r="32" spans="1:13" ht="27">
      <c r="A32" s="154">
        <v>5</v>
      </c>
      <c r="B32" s="35" t="s">
        <v>23</v>
      </c>
      <c r="C32" s="99" t="s">
        <v>46</v>
      </c>
      <c r="D32" s="56" t="s">
        <v>12</v>
      </c>
      <c r="E32" s="57"/>
      <c r="F32" s="54">
        <v>72</v>
      </c>
      <c r="G32" s="58"/>
      <c r="H32" s="58"/>
      <c r="I32" s="58"/>
      <c r="J32" s="58"/>
      <c r="K32" s="58"/>
      <c r="L32" s="58"/>
      <c r="M32" s="58"/>
    </row>
    <row r="33" spans="1:13" ht="13.5">
      <c r="A33" s="155"/>
      <c r="B33" s="46"/>
      <c r="C33" s="46" t="s">
        <v>8</v>
      </c>
      <c r="D33" s="35" t="s">
        <v>15</v>
      </c>
      <c r="E33" s="35">
        <v>0.13</v>
      </c>
      <c r="F33" s="45">
        <f>F32*E33</f>
        <v>9.36</v>
      </c>
      <c r="G33" s="45"/>
      <c r="H33" s="45"/>
      <c r="I33" s="45"/>
      <c r="J33" s="45"/>
      <c r="K33" s="45"/>
      <c r="L33" s="45"/>
      <c r="M33" s="45"/>
    </row>
    <row r="34" spans="1:13" ht="13.5">
      <c r="A34" s="155"/>
      <c r="B34" s="46"/>
      <c r="C34" s="47" t="s">
        <v>25</v>
      </c>
      <c r="D34" s="35" t="s">
        <v>0</v>
      </c>
      <c r="E34" s="35">
        <v>0.0371</v>
      </c>
      <c r="F34" s="45">
        <f>F32*E34</f>
        <v>2.6712000000000002</v>
      </c>
      <c r="G34" s="45"/>
      <c r="H34" s="45"/>
      <c r="I34" s="45"/>
      <c r="J34" s="45"/>
      <c r="K34" s="45"/>
      <c r="L34" s="45"/>
      <c r="M34" s="45"/>
    </row>
    <row r="35" spans="1:13" ht="15.75">
      <c r="A35" s="155"/>
      <c r="B35" s="46"/>
      <c r="C35" s="91" t="s">
        <v>86</v>
      </c>
      <c r="D35" s="92" t="s">
        <v>0</v>
      </c>
      <c r="E35" s="93">
        <v>1.71</v>
      </c>
      <c r="F35" s="94">
        <f>E35*F32/3</f>
        <v>41.04</v>
      </c>
      <c r="G35" s="94"/>
      <c r="H35" s="94"/>
      <c r="I35" s="94"/>
      <c r="J35" s="94"/>
      <c r="K35" s="94"/>
      <c r="L35" s="94"/>
      <c r="M35" s="94"/>
    </row>
    <row r="36" spans="1:13" ht="13.5">
      <c r="A36" s="155"/>
      <c r="B36" s="35"/>
      <c r="C36" s="48" t="s">
        <v>9</v>
      </c>
      <c r="D36" s="35"/>
      <c r="E36" s="3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55"/>
      <c r="B37" s="46"/>
      <c r="C37" s="43" t="s">
        <v>47</v>
      </c>
      <c r="D37" s="44" t="s">
        <v>12</v>
      </c>
      <c r="E37" s="35">
        <v>1.02</v>
      </c>
      <c r="F37" s="45">
        <f>F32*E37</f>
        <v>73.44</v>
      </c>
      <c r="G37" s="49"/>
      <c r="H37" s="45"/>
      <c r="I37" s="45"/>
      <c r="J37" s="45"/>
      <c r="K37" s="45"/>
      <c r="L37" s="45"/>
      <c r="M37" s="45"/>
    </row>
    <row r="38" spans="1:13" ht="13.5">
      <c r="A38" s="155"/>
      <c r="B38" s="46"/>
      <c r="C38" s="22" t="s">
        <v>41</v>
      </c>
      <c r="D38" s="44" t="s">
        <v>22</v>
      </c>
      <c r="E38" s="35" t="s">
        <v>42</v>
      </c>
      <c r="F38" s="101">
        <v>3</v>
      </c>
      <c r="G38" s="49"/>
      <c r="H38" s="45"/>
      <c r="I38" s="45"/>
      <c r="J38" s="45"/>
      <c r="K38" s="45"/>
      <c r="L38" s="45"/>
      <c r="M38" s="45"/>
    </row>
    <row r="39" spans="1:13" ht="13.5">
      <c r="A39" s="156"/>
      <c r="B39" s="46"/>
      <c r="C39" s="46" t="s">
        <v>10</v>
      </c>
      <c r="D39" s="35" t="s">
        <v>0</v>
      </c>
      <c r="E39" s="35">
        <v>0.0144</v>
      </c>
      <c r="F39" s="45">
        <f>F32*E39</f>
        <v>1.0368</v>
      </c>
      <c r="G39" s="45"/>
      <c r="H39" s="45"/>
      <c r="I39" s="45"/>
      <c r="J39" s="45"/>
      <c r="K39" s="45"/>
      <c r="L39" s="45"/>
      <c r="M39" s="45"/>
    </row>
    <row r="40" spans="1:13" ht="13.5">
      <c r="A40" s="147">
        <v>6</v>
      </c>
      <c r="B40" s="50" t="s">
        <v>30</v>
      </c>
      <c r="C40" s="100" t="s">
        <v>37</v>
      </c>
      <c r="D40" s="52" t="s">
        <v>12</v>
      </c>
      <c r="E40" s="53"/>
      <c r="F40" s="54">
        <v>20</v>
      </c>
      <c r="G40" s="55"/>
      <c r="H40" s="55"/>
      <c r="I40" s="55"/>
      <c r="J40" s="55"/>
      <c r="K40" s="55"/>
      <c r="L40" s="55"/>
      <c r="M40" s="55"/>
    </row>
    <row r="41" spans="1:13" ht="13.5">
      <c r="A41" s="148"/>
      <c r="B41" s="50"/>
      <c r="C41" s="33" t="s">
        <v>8</v>
      </c>
      <c r="D41" s="35" t="s">
        <v>15</v>
      </c>
      <c r="E41" s="32">
        <v>0.26</v>
      </c>
      <c r="F41" s="45">
        <f>F40*E41</f>
        <v>5.2</v>
      </c>
      <c r="G41" s="45"/>
      <c r="H41" s="45"/>
      <c r="I41" s="45"/>
      <c r="J41" s="45"/>
      <c r="K41" s="45"/>
      <c r="L41" s="45"/>
      <c r="M41" s="45"/>
    </row>
    <row r="42" spans="1:13" ht="13.5">
      <c r="A42" s="148"/>
      <c r="B42" s="50"/>
      <c r="C42" s="36" t="s">
        <v>25</v>
      </c>
      <c r="D42" s="32" t="s">
        <v>0</v>
      </c>
      <c r="E42" s="32">
        <v>0.122</v>
      </c>
      <c r="F42" s="45">
        <f>F40*E42</f>
        <v>2.44</v>
      </c>
      <c r="G42" s="45"/>
      <c r="H42" s="45"/>
      <c r="I42" s="45"/>
      <c r="J42" s="45"/>
      <c r="K42" s="45"/>
      <c r="L42" s="45"/>
      <c r="M42" s="45"/>
    </row>
    <row r="43" spans="1:13" ht="13.5">
      <c r="A43" s="148"/>
      <c r="B43" s="50"/>
      <c r="C43" s="36"/>
      <c r="D43" s="32"/>
      <c r="E43" s="32"/>
      <c r="F43" s="45"/>
      <c r="G43" s="45"/>
      <c r="H43" s="45"/>
      <c r="I43" s="45"/>
      <c r="J43" s="45"/>
      <c r="K43" s="45"/>
      <c r="L43" s="45"/>
      <c r="M43" s="45"/>
    </row>
    <row r="44" spans="1:13" ht="13.5">
      <c r="A44" s="148"/>
      <c r="B44" s="50"/>
      <c r="C44" s="36" t="s">
        <v>9</v>
      </c>
      <c r="D44" s="32"/>
      <c r="E44" s="32"/>
      <c r="F44" s="45"/>
      <c r="G44" s="45"/>
      <c r="H44" s="45"/>
      <c r="I44" s="45"/>
      <c r="J44" s="45"/>
      <c r="K44" s="45"/>
      <c r="L44" s="45"/>
      <c r="M44" s="45"/>
    </row>
    <row r="45" spans="1:13" ht="13.5">
      <c r="A45" s="148"/>
      <c r="B45" s="50"/>
      <c r="C45" s="38" t="s">
        <v>38</v>
      </c>
      <c r="D45" s="39" t="s">
        <v>12</v>
      </c>
      <c r="E45" s="32">
        <v>1</v>
      </c>
      <c r="F45" s="45">
        <f>F40*E45</f>
        <v>20</v>
      </c>
      <c r="G45" s="49"/>
      <c r="H45" s="45"/>
      <c r="I45" s="45"/>
      <c r="J45" s="45"/>
      <c r="K45" s="45"/>
      <c r="L45" s="45"/>
      <c r="M45" s="45"/>
    </row>
    <row r="46" spans="1:13" ht="13.5">
      <c r="A46" s="149"/>
      <c r="B46" s="50"/>
      <c r="C46" s="33" t="s">
        <v>10</v>
      </c>
      <c r="D46" s="32" t="s">
        <v>0</v>
      </c>
      <c r="E46" s="32">
        <v>0.082</v>
      </c>
      <c r="F46" s="45">
        <f>E46*F40</f>
        <v>1.6400000000000001</v>
      </c>
      <c r="G46" s="45"/>
      <c r="H46" s="45"/>
      <c r="I46" s="45"/>
      <c r="J46" s="45"/>
      <c r="K46" s="45"/>
      <c r="L46" s="45"/>
      <c r="M46" s="45"/>
    </row>
    <row r="47" spans="1:13" ht="27">
      <c r="A47" s="147">
        <v>7</v>
      </c>
      <c r="B47" s="50" t="s">
        <v>31</v>
      </c>
      <c r="C47" s="100" t="s">
        <v>39</v>
      </c>
      <c r="D47" s="52" t="s">
        <v>12</v>
      </c>
      <c r="E47" s="53"/>
      <c r="F47" s="60">
        <v>25</v>
      </c>
      <c r="G47" s="55"/>
      <c r="H47" s="55"/>
      <c r="I47" s="55"/>
      <c r="J47" s="55"/>
      <c r="K47" s="55"/>
      <c r="L47" s="55"/>
      <c r="M47" s="55"/>
    </row>
    <row r="48" spans="1:13" ht="13.5">
      <c r="A48" s="148"/>
      <c r="B48" s="50"/>
      <c r="C48" s="33" t="s">
        <v>8</v>
      </c>
      <c r="D48" s="35" t="s">
        <v>15</v>
      </c>
      <c r="E48" s="32">
        <v>0.39</v>
      </c>
      <c r="F48" s="2">
        <f>F47*E48</f>
        <v>9.75</v>
      </c>
      <c r="G48" s="2"/>
      <c r="H48" s="2"/>
      <c r="I48" s="2"/>
      <c r="J48" s="2"/>
      <c r="K48" s="2"/>
      <c r="L48" s="2"/>
      <c r="M48" s="2"/>
    </row>
    <row r="49" spans="1:13" ht="13.5">
      <c r="A49" s="148"/>
      <c r="B49" s="50"/>
      <c r="C49" s="36" t="s">
        <v>25</v>
      </c>
      <c r="D49" s="32" t="s">
        <v>0</v>
      </c>
      <c r="E49" s="32">
        <v>0.022</v>
      </c>
      <c r="F49" s="2">
        <f>F47*E49</f>
        <v>0.5499999999999999</v>
      </c>
      <c r="G49" s="2"/>
      <c r="H49" s="2"/>
      <c r="I49" s="2"/>
      <c r="J49" s="2"/>
      <c r="K49" s="2"/>
      <c r="L49" s="2"/>
      <c r="M49" s="2"/>
    </row>
    <row r="50" spans="1:13" ht="13.5">
      <c r="A50" s="148"/>
      <c r="B50" s="50"/>
      <c r="C50" s="36" t="s">
        <v>9</v>
      </c>
      <c r="D50" s="32"/>
      <c r="E50" s="32"/>
      <c r="F50" s="2"/>
      <c r="G50" s="2"/>
      <c r="H50" s="2"/>
      <c r="I50" s="2"/>
      <c r="J50" s="2"/>
      <c r="K50" s="2"/>
      <c r="L50" s="2"/>
      <c r="M50" s="2"/>
    </row>
    <row r="51" spans="1:13" ht="13.5">
      <c r="A51" s="148"/>
      <c r="B51" s="50"/>
      <c r="C51" s="33" t="s">
        <v>40</v>
      </c>
      <c r="D51" s="39" t="s">
        <v>12</v>
      </c>
      <c r="E51" s="32">
        <v>1</v>
      </c>
      <c r="F51" s="2">
        <f>F47*E51</f>
        <v>25</v>
      </c>
      <c r="G51" s="2"/>
      <c r="H51" s="2"/>
      <c r="I51" s="2"/>
      <c r="J51" s="2"/>
      <c r="K51" s="2"/>
      <c r="L51" s="2"/>
      <c r="M51" s="2"/>
    </row>
    <row r="52" spans="1:13" ht="13.5">
      <c r="A52" s="149"/>
      <c r="B52" s="50"/>
      <c r="C52" s="33" t="s">
        <v>10</v>
      </c>
      <c r="D52" s="32" t="s">
        <v>0</v>
      </c>
      <c r="E52" s="32">
        <v>0.159</v>
      </c>
      <c r="F52" s="2">
        <f>F47*E52</f>
        <v>3.975</v>
      </c>
      <c r="G52" s="2"/>
      <c r="H52" s="2"/>
      <c r="I52" s="2"/>
      <c r="J52" s="2"/>
      <c r="K52" s="2"/>
      <c r="L52" s="2"/>
      <c r="M52" s="2"/>
    </row>
    <row r="53" spans="1:13" ht="13.5">
      <c r="A53" s="147">
        <v>8</v>
      </c>
      <c r="B53" s="50" t="s">
        <v>31</v>
      </c>
      <c r="C53" s="51" t="s">
        <v>43</v>
      </c>
      <c r="D53" s="52" t="s">
        <v>22</v>
      </c>
      <c r="E53" s="53"/>
      <c r="F53" s="60">
        <v>8</v>
      </c>
      <c r="G53" s="55"/>
      <c r="H53" s="55"/>
      <c r="I53" s="55"/>
      <c r="J53" s="55"/>
      <c r="K53" s="55"/>
      <c r="L53" s="55"/>
      <c r="M53" s="55"/>
    </row>
    <row r="54" spans="1:13" ht="13.5">
      <c r="A54" s="148"/>
      <c r="B54" s="50"/>
      <c r="C54" s="33" t="s">
        <v>8</v>
      </c>
      <c r="D54" s="35" t="s">
        <v>15</v>
      </c>
      <c r="E54" s="32">
        <v>0.39</v>
      </c>
      <c r="F54" s="2">
        <f>F53*E54</f>
        <v>3.12</v>
      </c>
      <c r="G54" s="2"/>
      <c r="H54" s="2"/>
      <c r="I54" s="2"/>
      <c r="J54" s="2"/>
      <c r="K54" s="2"/>
      <c r="L54" s="2"/>
      <c r="M54" s="2"/>
    </row>
    <row r="55" spans="1:13" ht="13.5">
      <c r="A55" s="148"/>
      <c r="B55" s="50"/>
      <c r="C55" s="36" t="s">
        <v>25</v>
      </c>
      <c r="D55" s="32" t="s">
        <v>0</v>
      </c>
      <c r="E55" s="32">
        <v>0.022</v>
      </c>
      <c r="F55" s="2">
        <f>F53*E55</f>
        <v>0.176</v>
      </c>
      <c r="G55" s="2"/>
      <c r="H55" s="2"/>
      <c r="I55" s="2"/>
      <c r="J55" s="2"/>
      <c r="K55" s="2"/>
      <c r="L55" s="2"/>
      <c r="M55" s="2"/>
    </row>
    <row r="56" spans="1:13" ht="13.5">
      <c r="A56" s="148"/>
      <c r="B56" s="50"/>
      <c r="C56" s="36" t="s">
        <v>9</v>
      </c>
      <c r="D56" s="32"/>
      <c r="E56" s="32"/>
      <c r="F56" s="2"/>
      <c r="G56" s="2"/>
      <c r="H56" s="2"/>
      <c r="I56" s="2"/>
      <c r="J56" s="2"/>
      <c r="K56" s="2"/>
      <c r="L56" s="2"/>
      <c r="M56" s="2"/>
    </row>
    <row r="57" spans="1:13" ht="13.5">
      <c r="A57" s="148"/>
      <c r="B57" s="50"/>
      <c r="C57" s="33" t="s">
        <v>43</v>
      </c>
      <c r="D57" s="39" t="s">
        <v>12</v>
      </c>
      <c r="E57" s="32">
        <v>1</v>
      </c>
      <c r="F57" s="2">
        <f>F53*E57</f>
        <v>8</v>
      </c>
      <c r="G57" s="2"/>
      <c r="H57" s="2"/>
      <c r="I57" s="2"/>
      <c r="J57" s="2"/>
      <c r="K57" s="2"/>
      <c r="L57" s="2"/>
      <c r="M57" s="2"/>
    </row>
    <row r="58" spans="1:13" ht="27">
      <c r="A58" s="148"/>
      <c r="B58" s="50"/>
      <c r="C58" s="102" t="s">
        <v>54</v>
      </c>
      <c r="D58" s="39" t="s">
        <v>22</v>
      </c>
      <c r="E58" s="32">
        <v>1</v>
      </c>
      <c r="F58" s="13">
        <v>10</v>
      </c>
      <c r="G58" s="2"/>
      <c r="H58" s="2"/>
      <c r="I58" s="2"/>
      <c r="J58" s="2"/>
      <c r="K58" s="2"/>
      <c r="L58" s="2"/>
      <c r="M58" s="2"/>
    </row>
    <row r="59" spans="1:13" ht="13.5">
      <c r="A59" s="148"/>
      <c r="B59" s="50"/>
      <c r="C59" s="33" t="s">
        <v>10</v>
      </c>
      <c r="D59" s="32" t="s">
        <v>0</v>
      </c>
      <c r="E59" s="32">
        <v>0.159</v>
      </c>
      <c r="F59" s="2">
        <f>F52*E59</f>
        <v>0.6320250000000001</v>
      </c>
      <c r="G59" s="2"/>
      <c r="H59" s="2"/>
      <c r="I59" s="2"/>
      <c r="J59" s="2"/>
      <c r="K59" s="2"/>
      <c r="L59" s="2"/>
      <c r="M59" s="2"/>
    </row>
    <row r="60" spans="1:13" ht="15">
      <c r="A60" s="148">
        <v>9</v>
      </c>
      <c r="B60" s="50"/>
      <c r="C60" s="103" t="s">
        <v>105</v>
      </c>
      <c r="D60" s="104" t="s">
        <v>93</v>
      </c>
      <c r="E60" s="105"/>
      <c r="F60" s="60">
        <v>0</v>
      </c>
      <c r="G60" s="106"/>
      <c r="H60" s="106"/>
      <c r="I60" s="106"/>
      <c r="J60" s="106"/>
      <c r="K60" s="106"/>
      <c r="L60" s="106"/>
      <c r="M60" s="106"/>
    </row>
    <row r="61" spans="1:13" ht="13.5">
      <c r="A61" s="148"/>
      <c r="B61" s="50"/>
      <c r="C61" s="107" t="s">
        <v>94</v>
      </c>
      <c r="D61" s="108" t="s">
        <v>95</v>
      </c>
      <c r="E61" s="109">
        <v>7.7</v>
      </c>
      <c r="F61" s="109">
        <f>E61*F60</f>
        <v>0</v>
      </c>
      <c r="G61" s="110"/>
      <c r="H61" s="111"/>
      <c r="I61" s="111"/>
      <c r="J61" s="109"/>
      <c r="K61" s="110"/>
      <c r="L61" s="111"/>
      <c r="M61" s="109"/>
    </row>
    <row r="62" spans="1:13" ht="13.5">
      <c r="A62" s="148"/>
      <c r="B62" s="50"/>
      <c r="C62" s="107" t="s">
        <v>96</v>
      </c>
      <c r="D62" s="108" t="s">
        <v>97</v>
      </c>
      <c r="E62" s="109">
        <v>1.71</v>
      </c>
      <c r="F62" s="109">
        <f>E62*F60</f>
        <v>0</v>
      </c>
      <c r="G62" s="111"/>
      <c r="H62" s="111"/>
      <c r="I62" s="111"/>
      <c r="J62" s="111"/>
      <c r="K62" s="111"/>
      <c r="L62" s="111"/>
      <c r="M62" s="111"/>
    </row>
    <row r="63" spans="1:13" ht="13.5">
      <c r="A63" s="148"/>
      <c r="B63" s="50"/>
      <c r="C63" s="107" t="s">
        <v>98</v>
      </c>
      <c r="D63" s="108" t="s">
        <v>0</v>
      </c>
      <c r="E63" s="112">
        <v>1.45</v>
      </c>
      <c r="F63" s="113">
        <f>E63*F60</f>
        <v>0</v>
      </c>
      <c r="G63" s="112"/>
      <c r="H63" s="112"/>
      <c r="I63" s="112"/>
      <c r="J63" s="112"/>
      <c r="K63" s="112"/>
      <c r="L63" s="112"/>
      <c r="M63" s="112"/>
    </row>
    <row r="64" spans="1:13" ht="13.5">
      <c r="A64" s="148"/>
      <c r="B64" s="50"/>
      <c r="C64" s="114" t="s">
        <v>106</v>
      </c>
      <c r="D64" s="115" t="s">
        <v>22</v>
      </c>
      <c r="E64" s="115">
        <v>1</v>
      </c>
      <c r="F64" s="40">
        <f>E64*F60</f>
        <v>0</v>
      </c>
      <c r="G64" s="40"/>
      <c r="H64" s="40"/>
      <c r="I64" s="40"/>
      <c r="J64" s="40"/>
      <c r="K64" s="40"/>
      <c r="L64" s="40"/>
      <c r="M64" s="40"/>
    </row>
    <row r="65" spans="1:13" ht="13.5">
      <c r="A65" s="148"/>
      <c r="B65" s="50"/>
      <c r="C65" s="114" t="s">
        <v>99</v>
      </c>
      <c r="D65" s="115" t="s">
        <v>22</v>
      </c>
      <c r="E65" s="115">
        <v>6</v>
      </c>
      <c r="F65" s="40">
        <f>E65*F60</f>
        <v>0</v>
      </c>
      <c r="G65" s="40"/>
      <c r="H65" s="40"/>
      <c r="I65" s="40"/>
      <c r="J65" s="40"/>
      <c r="K65" s="40"/>
      <c r="L65" s="40"/>
      <c r="M65" s="40"/>
    </row>
    <row r="66" spans="1:13" ht="13.5">
      <c r="A66" s="148"/>
      <c r="B66" s="50"/>
      <c r="C66" s="114" t="s">
        <v>100</v>
      </c>
      <c r="D66" s="115" t="s">
        <v>101</v>
      </c>
      <c r="E66" s="115">
        <v>1.7</v>
      </c>
      <c r="F66" s="40">
        <f>E66*F60</f>
        <v>0</v>
      </c>
      <c r="G66" s="40"/>
      <c r="H66" s="40"/>
      <c r="I66" s="40"/>
      <c r="J66" s="40"/>
      <c r="K66" s="40"/>
      <c r="L66" s="40"/>
      <c r="M66" s="40"/>
    </row>
    <row r="67" spans="1:13" ht="15.75">
      <c r="A67" s="148"/>
      <c r="B67" s="50"/>
      <c r="C67" s="114" t="s">
        <v>102</v>
      </c>
      <c r="D67" s="92" t="s">
        <v>103</v>
      </c>
      <c r="E67" s="116">
        <v>3</v>
      </c>
      <c r="F67" s="94">
        <f>E67*F60</f>
        <v>0</v>
      </c>
      <c r="G67" s="94"/>
      <c r="H67" s="94"/>
      <c r="I67" s="94"/>
      <c r="J67" s="94"/>
      <c r="K67" s="94"/>
      <c r="L67" s="94"/>
      <c r="M67" s="94"/>
    </row>
    <row r="68" spans="1:13" ht="15.75">
      <c r="A68" s="148"/>
      <c r="B68" s="50"/>
      <c r="C68" s="114" t="s">
        <v>104</v>
      </c>
      <c r="D68" s="92" t="s">
        <v>103</v>
      </c>
      <c r="E68" s="117">
        <v>3</v>
      </c>
      <c r="F68" s="94">
        <v>0</v>
      </c>
      <c r="G68" s="94"/>
      <c r="H68" s="94"/>
      <c r="I68" s="94"/>
      <c r="J68" s="94"/>
      <c r="K68" s="94"/>
      <c r="L68" s="94"/>
      <c r="M68" s="94"/>
    </row>
    <row r="69" spans="1:13" ht="13.5">
      <c r="A69" s="148"/>
      <c r="B69" s="50"/>
      <c r="C69" s="33" t="s">
        <v>10</v>
      </c>
      <c r="D69" s="32" t="s">
        <v>0</v>
      </c>
      <c r="E69" s="32">
        <v>0.159</v>
      </c>
      <c r="F69" s="2">
        <f>F62*E69</f>
        <v>0</v>
      </c>
      <c r="G69" s="2"/>
      <c r="H69" s="2"/>
      <c r="I69" s="2"/>
      <c r="J69" s="2"/>
      <c r="K69" s="2"/>
      <c r="L69" s="2"/>
      <c r="M69" s="2"/>
    </row>
    <row r="70" spans="1:13" ht="13.5">
      <c r="A70" s="148">
        <v>10</v>
      </c>
      <c r="B70" s="35" t="s">
        <v>23</v>
      </c>
      <c r="C70" s="99" t="s">
        <v>91</v>
      </c>
      <c r="D70" s="56" t="s">
        <v>12</v>
      </c>
      <c r="E70" s="57"/>
      <c r="F70" s="54">
        <v>0</v>
      </c>
      <c r="G70" s="58"/>
      <c r="H70" s="58"/>
      <c r="I70" s="58"/>
      <c r="J70" s="58"/>
      <c r="K70" s="58"/>
      <c r="L70" s="58"/>
      <c r="M70" s="58"/>
    </row>
    <row r="71" spans="1:13" ht="13.5">
      <c r="A71" s="148"/>
      <c r="B71" s="46"/>
      <c r="C71" s="46" t="s">
        <v>8</v>
      </c>
      <c r="D71" s="35" t="s">
        <v>15</v>
      </c>
      <c r="E71" s="35">
        <v>0.13</v>
      </c>
      <c r="F71" s="45">
        <f>F70*E71</f>
        <v>0</v>
      </c>
      <c r="G71" s="45"/>
      <c r="H71" s="45"/>
      <c r="I71" s="45"/>
      <c r="J71" s="45"/>
      <c r="K71" s="45"/>
      <c r="L71" s="45"/>
      <c r="M71" s="45"/>
    </row>
    <row r="72" spans="1:13" ht="13.5">
      <c r="A72" s="148"/>
      <c r="B72" s="46"/>
      <c r="C72" s="47" t="s">
        <v>25</v>
      </c>
      <c r="D72" s="35" t="s">
        <v>0</v>
      </c>
      <c r="E72" s="35">
        <v>0.0371</v>
      </c>
      <c r="F72" s="45">
        <f>F70*E72</f>
        <v>0</v>
      </c>
      <c r="G72" s="45"/>
      <c r="H72" s="45"/>
      <c r="I72" s="45"/>
      <c r="J72" s="45"/>
      <c r="K72" s="45"/>
      <c r="L72" s="45"/>
      <c r="M72" s="45"/>
    </row>
    <row r="73" spans="1:13" ht="15.75">
      <c r="A73" s="148"/>
      <c r="B73" s="46"/>
      <c r="C73" s="91" t="s">
        <v>86</v>
      </c>
      <c r="D73" s="92" t="s">
        <v>0</v>
      </c>
      <c r="E73" s="93">
        <v>1.71</v>
      </c>
      <c r="F73" s="94">
        <f>E73*F70/3</f>
        <v>0</v>
      </c>
      <c r="G73" s="94"/>
      <c r="H73" s="94"/>
      <c r="I73" s="94"/>
      <c r="J73" s="94"/>
      <c r="K73" s="94"/>
      <c r="L73" s="94"/>
      <c r="M73" s="94"/>
    </row>
    <row r="74" spans="1:13" ht="13.5">
      <c r="A74" s="148"/>
      <c r="B74" s="35"/>
      <c r="C74" s="48" t="s">
        <v>9</v>
      </c>
      <c r="D74" s="35"/>
      <c r="E74" s="35"/>
      <c r="F74" s="45"/>
      <c r="G74" s="45"/>
      <c r="H74" s="45"/>
      <c r="I74" s="45"/>
      <c r="J74" s="45"/>
      <c r="K74" s="45"/>
      <c r="L74" s="45"/>
      <c r="M74" s="45"/>
    </row>
    <row r="75" spans="1:13" ht="13.5">
      <c r="A75" s="148"/>
      <c r="B75" s="46"/>
      <c r="C75" s="43" t="s">
        <v>92</v>
      </c>
      <c r="D75" s="44" t="s">
        <v>12</v>
      </c>
      <c r="E75" s="35">
        <v>1.02</v>
      </c>
      <c r="F75" s="45">
        <f>F70*E75</f>
        <v>0</v>
      </c>
      <c r="G75" s="49"/>
      <c r="H75" s="45"/>
      <c r="I75" s="45"/>
      <c r="J75" s="45"/>
      <c r="K75" s="45"/>
      <c r="L75" s="45"/>
      <c r="M75" s="45"/>
    </row>
    <row r="76" spans="1:13" ht="13.5">
      <c r="A76" s="148"/>
      <c r="B76" s="46"/>
      <c r="C76" s="22" t="s">
        <v>107</v>
      </c>
      <c r="D76" s="44" t="s">
        <v>22</v>
      </c>
      <c r="E76" s="35" t="s">
        <v>42</v>
      </c>
      <c r="F76" s="101">
        <v>2</v>
      </c>
      <c r="G76" s="49"/>
      <c r="H76" s="45"/>
      <c r="I76" s="45"/>
      <c r="J76" s="45"/>
      <c r="K76" s="45"/>
      <c r="L76" s="45"/>
      <c r="M76" s="45"/>
    </row>
    <row r="77" spans="1:13" ht="13.5">
      <c r="A77" s="148"/>
      <c r="B77" s="46"/>
      <c r="C77" s="46" t="s">
        <v>10</v>
      </c>
      <c r="D77" s="35" t="s">
        <v>0</v>
      </c>
      <c r="E77" s="35">
        <v>0.0144</v>
      </c>
      <c r="F77" s="45">
        <f>F70*E77</f>
        <v>0</v>
      </c>
      <c r="G77" s="45"/>
      <c r="H77" s="45"/>
      <c r="I77" s="45"/>
      <c r="J77" s="45"/>
      <c r="K77" s="45"/>
      <c r="L77" s="45"/>
      <c r="M77" s="45"/>
    </row>
    <row r="78" spans="1:13" ht="15.75">
      <c r="A78" s="149"/>
      <c r="B78" s="50"/>
      <c r="C78" s="114"/>
      <c r="D78" s="92"/>
      <c r="E78" s="117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147">
        <v>11</v>
      </c>
      <c r="B79" s="50" t="s">
        <v>44</v>
      </c>
      <c r="C79" s="51" t="s">
        <v>45</v>
      </c>
      <c r="D79" s="52" t="s">
        <v>22</v>
      </c>
      <c r="E79" s="53"/>
      <c r="F79" s="60">
        <v>1</v>
      </c>
      <c r="G79" s="55"/>
      <c r="H79" s="55"/>
      <c r="I79" s="55"/>
      <c r="J79" s="55"/>
      <c r="K79" s="55"/>
      <c r="L79" s="55"/>
      <c r="M79" s="55"/>
    </row>
    <row r="80" spans="1:13" ht="13.5">
      <c r="A80" s="148"/>
      <c r="B80" s="50"/>
      <c r="C80" s="33" t="s">
        <v>8</v>
      </c>
      <c r="D80" s="35" t="s">
        <v>15</v>
      </c>
      <c r="E80" s="32">
        <v>1</v>
      </c>
      <c r="F80" s="2">
        <f>F79*E80</f>
        <v>1</v>
      </c>
      <c r="G80" s="2"/>
      <c r="H80" s="2"/>
      <c r="I80" s="2"/>
      <c r="J80" s="2"/>
      <c r="K80" s="2"/>
      <c r="L80" s="2"/>
      <c r="M80" s="2"/>
    </row>
    <row r="81" spans="1:13" ht="13.5">
      <c r="A81" s="11"/>
      <c r="B81" s="71"/>
      <c r="C81" s="65" t="s">
        <v>24</v>
      </c>
      <c r="D81" s="66"/>
      <c r="E81" s="66"/>
      <c r="F81" s="60"/>
      <c r="G81" s="60"/>
      <c r="H81" s="60"/>
      <c r="I81" s="60"/>
      <c r="J81" s="60"/>
      <c r="K81" s="60"/>
      <c r="L81" s="60"/>
      <c r="M81" s="60"/>
    </row>
    <row r="82" spans="1:13" ht="27">
      <c r="A82" s="15"/>
      <c r="B82" s="15"/>
      <c r="C82" s="16" t="s">
        <v>16</v>
      </c>
      <c r="D82" s="17">
        <v>0.05</v>
      </c>
      <c r="E82" s="18"/>
      <c r="F82" s="25"/>
      <c r="G82" s="25"/>
      <c r="H82" s="19"/>
      <c r="I82" s="19"/>
      <c r="J82" s="19"/>
      <c r="K82" s="19"/>
      <c r="L82" s="19"/>
      <c r="M82" s="19"/>
    </row>
    <row r="83" spans="1:13" ht="13.5">
      <c r="A83" s="72"/>
      <c r="B83" s="72"/>
      <c r="C83" s="73" t="s">
        <v>4</v>
      </c>
      <c r="D83" s="74"/>
      <c r="E83" s="75"/>
      <c r="F83" s="76"/>
      <c r="G83" s="76"/>
      <c r="H83" s="77"/>
      <c r="I83" s="77"/>
      <c r="J83" s="77"/>
      <c r="K83" s="77"/>
      <c r="L83" s="77"/>
      <c r="M83" s="77"/>
    </row>
    <row r="84" spans="1:13" ht="13.5">
      <c r="A84" s="78"/>
      <c r="B84" s="79"/>
      <c r="C84" s="80" t="s">
        <v>27</v>
      </c>
      <c r="D84" s="81">
        <v>0.75</v>
      </c>
      <c r="E84" s="82"/>
      <c r="F84" s="64"/>
      <c r="G84" s="64"/>
      <c r="H84" s="83"/>
      <c r="I84" s="83"/>
      <c r="J84" s="83"/>
      <c r="K84" s="83"/>
      <c r="L84" s="83"/>
      <c r="M84" s="83"/>
    </row>
    <row r="85" spans="1:13" ht="13.5">
      <c r="A85" s="70"/>
      <c r="B85" s="67"/>
      <c r="C85" s="65" t="s">
        <v>4</v>
      </c>
      <c r="D85" s="67"/>
      <c r="E85" s="67"/>
      <c r="F85" s="68"/>
      <c r="G85" s="68"/>
      <c r="H85" s="69"/>
      <c r="I85" s="69"/>
      <c r="J85" s="69"/>
      <c r="K85" s="69"/>
      <c r="L85" s="69"/>
      <c r="M85" s="69"/>
    </row>
    <row r="86" spans="1:13" ht="13.5">
      <c r="A86" s="20"/>
      <c r="B86" s="21"/>
      <c r="C86" s="22" t="s">
        <v>14</v>
      </c>
      <c r="D86" s="17">
        <v>0.08</v>
      </c>
      <c r="E86" s="21"/>
      <c r="F86" s="24"/>
      <c r="G86" s="24"/>
      <c r="H86" s="14"/>
      <c r="I86" s="14"/>
      <c r="J86" s="14"/>
      <c r="K86" s="14"/>
      <c r="L86" s="14"/>
      <c r="M86" s="14"/>
    </row>
    <row r="87" spans="1:13" ht="13.5">
      <c r="A87" s="70"/>
      <c r="B87" s="67"/>
      <c r="C87" s="65" t="s">
        <v>4</v>
      </c>
      <c r="D87" s="67"/>
      <c r="E87" s="67"/>
      <c r="F87" s="68"/>
      <c r="G87" s="68"/>
      <c r="H87" s="69"/>
      <c r="I87" s="69"/>
      <c r="J87" s="69"/>
      <c r="K87" s="69"/>
      <c r="L87" s="69"/>
      <c r="M87" s="69"/>
    </row>
  </sheetData>
  <sheetProtection/>
  <mergeCells count="28">
    <mergeCell ref="A70:A78"/>
    <mergeCell ref="A79:A80"/>
    <mergeCell ref="A26:A31"/>
    <mergeCell ref="A32:A39"/>
    <mergeCell ref="A40:A46"/>
    <mergeCell ref="A47:A52"/>
    <mergeCell ref="A53:A59"/>
    <mergeCell ref="A60:A69"/>
    <mergeCell ref="I6:J6"/>
    <mergeCell ref="K6:L6"/>
    <mergeCell ref="M6:M7"/>
    <mergeCell ref="A10:A11"/>
    <mergeCell ref="A13:A19"/>
    <mergeCell ref="A20:A25"/>
    <mergeCell ref="A6:A7"/>
    <mergeCell ref="B6:B7"/>
    <mergeCell ref="C6:C7"/>
    <mergeCell ref="D6:D7"/>
    <mergeCell ref="E6:F6"/>
    <mergeCell ref="G6:H6"/>
    <mergeCell ref="A2:M2"/>
    <mergeCell ref="A3:M3"/>
    <mergeCell ref="B4:C4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Admin01</dc:creator>
  <cp:keywords/>
  <dc:description/>
  <cp:lastModifiedBy>user</cp:lastModifiedBy>
  <cp:lastPrinted>2021-03-12T14:08:01Z</cp:lastPrinted>
  <dcterms:created xsi:type="dcterms:W3CDTF">2004-05-18T18:44:03Z</dcterms:created>
  <dcterms:modified xsi:type="dcterms:W3CDTF">2021-06-14T07:02:37Z</dcterms:modified>
  <cp:category/>
  <cp:version/>
  <cp:contentType/>
  <cp:contentStatus/>
</cp:coreProperties>
</file>