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01\TenderProcedures\2021\4. gamocxadeba (satendero dokumentacia)\33600000\9. maishi arshemdgari tenderebis chabruneba\loti 206\"/>
    </mc:Choice>
  </mc:AlternateContent>
  <bookViews>
    <workbookView xWindow="0" yWindow="0" windowWidth="28800" windowHeight="12435"/>
  </bookViews>
  <sheets>
    <sheet name="დანართი N1" sheetId="2" r:id="rId1"/>
  </sheets>
  <definedNames>
    <definedName name="_xlnm._FilterDatabase" localSheetId="0" hidden="1">'დანართი N1'!$A$1:$I$14</definedName>
    <definedName name="_xlnm.Print_Area" localSheetId="0">'დანართი N1'!$A$1:$E$1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 l="1"/>
  <c r="I12" i="2"/>
  <c r="I11" i="2"/>
  <c r="I10" i="2"/>
  <c r="I9" i="2"/>
  <c r="I8" i="2"/>
  <c r="I7" i="2"/>
  <c r="I6" i="2"/>
  <c r="I5" i="2"/>
  <c r="I4" i="2"/>
  <c r="I3" i="2"/>
  <c r="I2" i="2" l="1"/>
</calcChain>
</file>

<file path=xl/sharedStrings.xml><?xml version="1.0" encoding="utf-8"?>
<sst xmlns="http://schemas.openxmlformats.org/spreadsheetml/2006/main" count="59" uniqueCount="41">
  <si>
    <t>ფორმა</t>
  </si>
  <si>
    <t>საერთაშორისო არაპატენტირებული დასახელება/მოქმედი ნივთიერება</t>
  </si>
  <si>
    <t>N</t>
  </si>
  <si>
    <t xml:space="preserve">დოზა </t>
  </si>
  <si>
    <t>ვარგისიანობის ვადა</t>
  </si>
  <si>
    <t>რაოდენობა</t>
  </si>
  <si>
    <t>ერთ. ღირებულება (არაუმეტეს)</t>
  </si>
  <si>
    <t>მოთხოვნა ლიცენზიასთან, აკრედიტაციასთან, სტანდარტებთან, ხარისხის შესაბამისობასთან და სხვ. დოკუმენტების შესახებ</t>
  </si>
  <si>
    <t>ფარმაცევტული პროდუქტი რეგისტრირებული უნდა იყოს საქართველოს მოქმედი კანონმდებლობის შესაბამისად, აღიარებითი ან ეროვნული რეჟიმით.</t>
  </si>
  <si>
    <t>მოწოდების მომენტიდან არანაკლებ 12 თვე</t>
  </si>
  <si>
    <t>ჯამური ღირებულება</t>
  </si>
  <si>
    <t>1. ფარმაცევტული პროდუქტი რეგისტრირებული უნდა იყოს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დადგენილებით განსაზღვრული შესაბამისი ქვეყნის მარეგულირებელი ორგანოს მიერ მის კონტროლს დაქვემდებარებულ ბაზარზე.
1.1. სატენდერო კომისიას შერჩევა-შეფასების ეტაპზე უფლება აქვს მოსთხოვოს პრეტენდენტს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დადგენილების დანართით განსაზღვრული შესაბამისი ქვეყნის მარეგულირებელი ორგანოს მიერ, მის კონტროლს დაქვემდებარებულ ბაზარზე დაშვების დამადასტურებელი დოკუმენტის, ან/და მარეგულირებლის ოფიფიალური ვებ-გვერდიდან რეგისტრაციის შესახებ შესაბამისი ინფორმაციის წარმოდგენა (წყაროს მითითებით), ან ფარმაცევტული პროდუქტის სერტიფიკატი (CPP) ჯანდაცვის მსოფლიო ორგანიზაციის (WHO) მიერ რეკომენდებული ფორმით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დადგენილების დანართით განსაზღვრული მარეგულირებელი ორგანოს მიერ, №188 დადგენილებაში მითითებული რომელიმე ქვეყნის ან საქართველოს ბაზრისთვის.
1.2. იმ შემთხვევაში, თუ შემოთავაზებული საქონლის მწარმოებელი არ არის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დადგენილებაში მოხსენიებული რომელიმე ქვეყანა, მაგრამ აკმაყოფილებს სატენდერო დოკუმენტაციის 2.7.1. პუნქტის პირველი ქვეპუნქტის მოთხოვნას, პრეტენდენტი ვალდებულია სატენდერო წინადადებასთან ერთად წარმოადგინოს სატენდერო დოკუმენტაციის 2.7.1. პუნქტის 1.1. ქვეპუნქტში ჩამოთვლილი დოკუმენტ(ებ)ი. ხოლო, საქონლის მოწოდებისას მედიკამენტ(ებ)ს თან უნდა ახლდეს ე.წ. წარმომავლობის სერთიფიკატი.</t>
  </si>
  <si>
    <t>მოწოდებიდან არანაკლებ 12 თვე</t>
  </si>
  <si>
    <t>ტუბი</t>
  </si>
  <si>
    <t>აბი</t>
  </si>
  <si>
    <t>citalopram</t>
  </si>
  <si>
    <t>20მგ</t>
  </si>
  <si>
    <t>Aciclovir</t>
  </si>
  <si>
    <t>5% 2გრ</t>
  </si>
  <si>
    <t>Colistimethate</t>
  </si>
  <si>
    <t>2მლნ ს.ე.</t>
  </si>
  <si>
    <t>ფლაკონი</t>
  </si>
  <si>
    <t>comb. drug (Ibuprofen,Paracetamol)</t>
  </si>
  <si>
    <t>500/200მგ</t>
  </si>
  <si>
    <t>comb. Drug (Mentha, Camphore, Valeriane)</t>
  </si>
  <si>
    <t>10მლ</t>
  </si>
  <si>
    <t>comb. Drug (Sea water:Na,Ca,Mg salts)</t>
  </si>
  <si>
    <t>Glutathione (Glutathione sodium salt)</t>
  </si>
  <si>
    <t>600მგ/4მლ</t>
  </si>
  <si>
    <t>ამპულა</t>
  </si>
  <si>
    <t>levomepromazine</t>
  </si>
  <si>
    <t>25მგ/1მლ</t>
  </si>
  <si>
    <t>Norfloxacine</t>
  </si>
  <si>
    <t>400მგ</t>
  </si>
  <si>
    <t>Piracetam</t>
  </si>
  <si>
    <t>20% 5მლ</t>
  </si>
  <si>
    <t xml:space="preserve">Piroxicam </t>
  </si>
  <si>
    <t>კაფსულა</t>
  </si>
  <si>
    <t>Silver Sulfadiazine</t>
  </si>
  <si>
    <t>1% 50გრ</t>
  </si>
  <si>
    <t>100მლ ან 150მლ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</si>
</sst>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0_);_(* \(#,##0.0000\);_(* &quot;-&quot;??_);_(@_)"/>
  </numFmts>
  <fonts count="8" x14ac:knownFonts="1">
    <font>
      <sz val="11"/>
      <color theme="1"/>
      <name val="Calibri"/>
      <family val="2"/>
      <scheme val="minor"/>
    </font>
    <font>
      <sz val="11"/>
      <color theme="1"/>
      <name val="Calibri"/>
      <family val="2"/>
      <scheme val="minor"/>
    </font>
    <font>
      <sz val="10"/>
      <color indexed="8"/>
      <name val="Sylfaen"/>
      <family val="1"/>
    </font>
    <font>
      <b/>
      <sz val="11"/>
      <name val="Sylfaen"/>
      <family val="1"/>
    </font>
    <font>
      <sz val="11"/>
      <color theme="1"/>
      <name val="Sylfaen"/>
      <family val="1"/>
    </font>
    <font>
      <sz val="11"/>
      <name val="Sylfaen"/>
      <family val="1"/>
    </font>
    <font>
      <sz val="11"/>
      <name val="Sylfaen"/>
      <family val="1"/>
      <charset val="204"/>
    </font>
    <font>
      <sz val="10"/>
      <name val="Sylfaen"/>
      <family val="1"/>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Fill="0" applyProtection="0"/>
  </cellStyleXfs>
  <cellXfs count="27">
    <xf numFmtId="0" fontId="0" fillId="0" borderId="0" xfId="0"/>
    <xf numFmtId="0" fontId="4" fillId="0" borderId="0" xfId="0" applyFont="1" applyFill="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Alignment="1">
      <alignment horizontal="left" vertical="center"/>
    </xf>
    <xf numFmtId="0" fontId="3" fillId="0" borderId="3" xfId="0" applyFont="1" applyFill="1" applyBorder="1" applyAlignment="1" applyProtection="1">
      <alignment horizontal="center" vertical="center" wrapText="1"/>
    </xf>
    <xf numFmtId="43" fontId="4" fillId="0" borderId="3" xfId="1" applyFont="1" applyFill="1" applyBorder="1" applyAlignment="1">
      <alignment horizontal="left" vertical="center"/>
    </xf>
    <xf numFmtId="43" fontId="3" fillId="0" borderId="3" xfId="1" applyFont="1" applyFill="1" applyBorder="1" applyAlignment="1">
      <alignment horizontal="center" vertical="center" wrapText="1"/>
    </xf>
    <xf numFmtId="43" fontId="4" fillId="0" borderId="0" xfId="1" applyFont="1" applyFill="1"/>
    <xf numFmtId="0" fontId="4" fillId="0" borderId="0" xfId="0" applyFont="1" applyFill="1" applyAlignment="1">
      <alignment wrapText="1"/>
    </xf>
    <xf numFmtId="0" fontId="4" fillId="0" borderId="0" xfId="0" applyFont="1" applyFill="1" applyAlignment="1">
      <alignment horizontal="center" vertical="center"/>
    </xf>
    <xf numFmtId="0" fontId="4" fillId="0" borderId="3" xfId="0"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4" fillId="0" borderId="0" xfId="1" applyNumberFormat="1" applyFont="1" applyFill="1"/>
    <xf numFmtId="0" fontId="5" fillId="0" borderId="3" xfId="1" applyNumberFormat="1" applyFont="1" applyFill="1" applyBorder="1" applyAlignment="1">
      <alignment horizontal="right" vertical="center"/>
    </xf>
    <xf numFmtId="0" fontId="4" fillId="0" borderId="3" xfId="0" applyFont="1" applyFill="1" applyBorder="1" applyAlignment="1">
      <alignment horizontal="center" vertical="center"/>
    </xf>
    <xf numFmtId="43" fontId="5" fillId="0" borderId="3" xfId="1" applyFont="1" applyFill="1" applyBorder="1" applyAlignment="1">
      <alignment horizontal="left" vertical="center"/>
    </xf>
    <xf numFmtId="0" fontId="6" fillId="0" borderId="3" xfId="0" applyFont="1" applyFill="1" applyBorder="1" applyAlignment="1" applyProtection="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xf>
    <xf numFmtId="0" fontId="5" fillId="0" borderId="4" xfId="0"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4" fillId="0" borderId="0" xfId="0" applyFont="1" applyAlignment="1">
      <alignment vertical="center"/>
    </xf>
    <xf numFmtId="0" fontId="5" fillId="0" borderId="3" xfId="0" applyNumberFormat="1" applyFont="1" applyFill="1" applyBorder="1" applyAlignment="1" applyProtection="1">
      <alignment horizontal="left" vertical="center" wrapText="1"/>
    </xf>
    <xf numFmtId="0" fontId="4" fillId="0" borderId="0" xfId="0" applyFont="1" applyFill="1" applyAlignment="1">
      <alignment vertical="center"/>
    </xf>
    <xf numFmtId="0" fontId="5" fillId="0" borderId="3" xfId="0" applyFont="1" applyFill="1" applyBorder="1" applyAlignment="1" applyProtection="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75" zoomScaleNormal="75" zoomScaleSheetLayoutView="100" workbookViewId="0">
      <selection activeCell="N2" sqref="N2"/>
    </sheetView>
  </sheetViews>
  <sheetFormatPr defaultRowHeight="19.5" x14ac:dyDescent="0.25"/>
  <cols>
    <col min="1" max="1" width="6.28515625" style="1" customWidth="1"/>
    <col min="2" max="2" width="47.85546875" style="9" customWidth="1"/>
    <col min="3" max="3" width="25" style="1" customWidth="1"/>
    <col min="4" max="4" width="20.28515625" style="1" customWidth="1"/>
    <col min="5" max="5" width="26.140625" style="10" customWidth="1"/>
    <col min="6" max="6" width="103.140625" style="1" customWidth="1"/>
    <col min="7" max="7" width="15.5703125" style="8" customWidth="1"/>
    <col min="8" max="8" width="19.42578125" style="13" customWidth="1"/>
    <col min="9" max="9" width="19.140625" style="8" customWidth="1"/>
    <col min="10" max="16384" width="9.140625" style="4"/>
  </cols>
  <sheetData>
    <row r="1" spans="1:9" ht="80.25" customHeight="1" x14ac:dyDescent="0.25">
      <c r="A1" s="2" t="s">
        <v>2</v>
      </c>
      <c r="B1" s="3" t="s">
        <v>1</v>
      </c>
      <c r="C1" s="3" t="s">
        <v>3</v>
      </c>
      <c r="D1" s="3" t="s">
        <v>0</v>
      </c>
      <c r="E1" s="5" t="s">
        <v>4</v>
      </c>
      <c r="F1" s="5" t="s">
        <v>7</v>
      </c>
      <c r="G1" s="7" t="s">
        <v>5</v>
      </c>
      <c r="H1" s="12" t="s">
        <v>6</v>
      </c>
      <c r="I1" s="7" t="s">
        <v>10</v>
      </c>
    </row>
    <row r="2" spans="1:9" ht="403.5" customHeight="1" x14ac:dyDescent="0.25">
      <c r="A2" s="15">
        <v>1</v>
      </c>
      <c r="B2" s="18" t="s">
        <v>15</v>
      </c>
      <c r="C2" s="19" t="s">
        <v>16</v>
      </c>
      <c r="D2" s="19" t="s">
        <v>14</v>
      </c>
      <c r="E2" s="17" t="s">
        <v>12</v>
      </c>
      <c r="F2" s="20" t="s">
        <v>11</v>
      </c>
      <c r="G2" s="6">
        <v>300</v>
      </c>
      <c r="H2" s="14">
        <v>0.61560000000000004</v>
      </c>
      <c r="I2" s="16">
        <f>H2*G2</f>
        <v>184.68</v>
      </c>
    </row>
    <row r="3" spans="1:9" ht="50.1" customHeight="1" x14ac:dyDescent="0.25">
      <c r="A3" s="15">
        <v>2</v>
      </c>
      <c r="B3" s="18" t="s">
        <v>17</v>
      </c>
      <c r="C3" s="19" t="s">
        <v>18</v>
      </c>
      <c r="D3" s="18" t="s">
        <v>13</v>
      </c>
      <c r="E3" s="11" t="s">
        <v>9</v>
      </c>
      <c r="F3" s="26" t="s">
        <v>8</v>
      </c>
      <c r="G3" s="6">
        <v>412</v>
      </c>
      <c r="H3" s="14">
        <v>7.93</v>
      </c>
      <c r="I3" s="16">
        <f t="shared" ref="I3:I13" si="0">H3*G3</f>
        <v>3267.16</v>
      </c>
    </row>
    <row r="4" spans="1:9" ht="50.1" customHeight="1" x14ac:dyDescent="0.25">
      <c r="A4" s="15">
        <v>3</v>
      </c>
      <c r="B4" s="25" t="s">
        <v>19</v>
      </c>
      <c r="C4" s="24" t="s">
        <v>20</v>
      </c>
      <c r="D4" s="23" t="s">
        <v>21</v>
      </c>
      <c r="E4" s="11" t="s">
        <v>9</v>
      </c>
      <c r="F4" s="26"/>
      <c r="G4" s="6">
        <v>17700</v>
      </c>
      <c r="H4" s="14">
        <v>16.2</v>
      </c>
      <c r="I4" s="16">
        <f t="shared" si="0"/>
        <v>286740</v>
      </c>
    </row>
    <row r="5" spans="1:9" ht="50.1" customHeight="1" x14ac:dyDescent="0.25">
      <c r="A5" s="15">
        <v>4</v>
      </c>
      <c r="B5" s="18" t="s">
        <v>22</v>
      </c>
      <c r="C5" s="19" t="s">
        <v>23</v>
      </c>
      <c r="D5" s="19" t="s">
        <v>14</v>
      </c>
      <c r="E5" s="11" t="s">
        <v>9</v>
      </c>
      <c r="F5" s="26"/>
      <c r="G5" s="6">
        <v>11770</v>
      </c>
      <c r="H5" s="14">
        <v>1.1399999999999999</v>
      </c>
      <c r="I5" s="16">
        <f t="shared" si="0"/>
        <v>13417.8</v>
      </c>
    </row>
    <row r="6" spans="1:9" ht="50.1" customHeight="1" x14ac:dyDescent="0.25">
      <c r="A6" s="15">
        <v>5</v>
      </c>
      <c r="B6" s="18" t="s">
        <v>24</v>
      </c>
      <c r="C6" s="19" t="s">
        <v>25</v>
      </c>
      <c r="D6" s="19" t="s">
        <v>21</v>
      </c>
      <c r="E6" s="11" t="s">
        <v>9</v>
      </c>
      <c r="F6" s="26"/>
      <c r="G6" s="6">
        <v>232</v>
      </c>
      <c r="H6" s="14">
        <v>0.496</v>
      </c>
      <c r="I6" s="16">
        <f t="shared" si="0"/>
        <v>115.072</v>
      </c>
    </row>
    <row r="7" spans="1:9" ht="50.1" customHeight="1" x14ac:dyDescent="0.25">
      <c r="A7" s="15">
        <v>6</v>
      </c>
      <c r="B7" s="18" t="s">
        <v>26</v>
      </c>
      <c r="C7" s="19" t="s">
        <v>40</v>
      </c>
      <c r="D7" s="19" t="s">
        <v>21</v>
      </c>
      <c r="E7" s="11" t="s">
        <v>9</v>
      </c>
      <c r="F7" s="26"/>
      <c r="G7" s="6">
        <v>5</v>
      </c>
      <c r="H7" s="14">
        <v>10.45</v>
      </c>
      <c r="I7" s="16">
        <f t="shared" si="0"/>
        <v>52.25</v>
      </c>
    </row>
    <row r="8" spans="1:9" ht="50.1" customHeight="1" x14ac:dyDescent="0.25">
      <c r="A8" s="15">
        <v>7</v>
      </c>
      <c r="B8" s="18" t="s">
        <v>27</v>
      </c>
      <c r="C8" s="19" t="s">
        <v>28</v>
      </c>
      <c r="D8" s="19" t="s">
        <v>29</v>
      </c>
      <c r="E8" s="11" t="s">
        <v>9</v>
      </c>
      <c r="F8" s="26"/>
      <c r="G8" s="6">
        <v>2070</v>
      </c>
      <c r="H8" s="14">
        <v>9.65</v>
      </c>
      <c r="I8" s="16">
        <f t="shared" si="0"/>
        <v>19975.5</v>
      </c>
    </row>
    <row r="9" spans="1:9" ht="50.1" customHeight="1" x14ac:dyDescent="0.25">
      <c r="A9" s="15">
        <v>8</v>
      </c>
      <c r="B9" s="18" t="s">
        <v>30</v>
      </c>
      <c r="C9" s="19" t="s">
        <v>31</v>
      </c>
      <c r="D9" s="19" t="s">
        <v>29</v>
      </c>
      <c r="E9" s="11" t="s">
        <v>9</v>
      </c>
      <c r="F9" s="26"/>
      <c r="G9" s="6">
        <v>45840</v>
      </c>
      <c r="H9" s="14">
        <v>1.4</v>
      </c>
      <c r="I9" s="16">
        <f t="shared" si="0"/>
        <v>64175.999999999993</v>
      </c>
    </row>
    <row r="10" spans="1:9" ht="50.1" customHeight="1" x14ac:dyDescent="0.25">
      <c r="A10" s="15">
        <v>9</v>
      </c>
      <c r="B10" s="18" t="s">
        <v>32</v>
      </c>
      <c r="C10" s="19" t="s">
        <v>33</v>
      </c>
      <c r="D10" s="19" t="s">
        <v>14</v>
      </c>
      <c r="E10" s="11" t="s">
        <v>9</v>
      </c>
      <c r="F10" s="26"/>
      <c r="G10" s="6">
        <v>700</v>
      </c>
      <c r="H10" s="14">
        <v>0.56299999999999994</v>
      </c>
      <c r="I10" s="16">
        <f t="shared" si="0"/>
        <v>394.09999999999997</v>
      </c>
    </row>
    <row r="11" spans="1:9" ht="50.1" customHeight="1" x14ac:dyDescent="0.25">
      <c r="A11" s="15">
        <v>10</v>
      </c>
      <c r="B11" s="21" t="s">
        <v>34</v>
      </c>
      <c r="C11" s="22" t="s">
        <v>35</v>
      </c>
      <c r="D11" s="22" t="s">
        <v>29</v>
      </c>
      <c r="E11" s="11" t="s">
        <v>9</v>
      </c>
      <c r="F11" s="26"/>
      <c r="G11" s="6">
        <v>30430</v>
      </c>
      <c r="H11" s="14">
        <v>0.249</v>
      </c>
      <c r="I11" s="16">
        <f t="shared" si="0"/>
        <v>7577.07</v>
      </c>
    </row>
    <row r="12" spans="1:9" ht="50.1" customHeight="1" x14ac:dyDescent="0.25">
      <c r="A12" s="15">
        <v>11</v>
      </c>
      <c r="B12" s="18" t="s">
        <v>36</v>
      </c>
      <c r="C12" s="19" t="s">
        <v>16</v>
      </c>
      <c r="D12" s="19" t="s">
        <v>37</v>
      </c>
      <c r="E12" s="11" t="s">
        <v>9</v>
      </c>
      <c r="F12" s="26"/>
      <c r="G12" s="6">
        <v>50</v>
      </c>
      <c r="H12" s="14">
        <v>0.88100000000000001</v>
      </c>
      <c r="I12" s="16">
        <f t="shared" si="0"/>
        <v>44.05</v>
      </c>
    </row>
    <row r="13" spans="1:9" ht="50.1" customHeight="1" x14ac:dyDescent="0.25">
      <c r="A13" s="15">
        <v>12</v>
      </c>
      <c r="B13" s="18" t="s">
        <v>38</v>
      </c>
      <c r="C13" s="19" t="s">
        <v>39</v>
      </c>
      <c r="D13" s="18" t="s">
        <v>13</v>
      </c>
      <c r="E13" s="11" t="s">
        <v>9</v>
      </c>
      <c r="F13" s="26"/>
      <c r="G13" s="6">
        <v>6081</v>
      </c>
      <c r="H13" s="14">
        <v>9</v>
      </c>
      <c r="I13" s="16">
        <f t="shared" si="0"/>
        <v>54729</v>
      </c>
    </row>
  </sheetData>
  <autoFilter ref="A1:I14"/>
  <mergeCells count="1">
    <mergeCell ref="F3:F13"/>
  </mergeCells>
  <pageMargins left="0.25" right="0.25" top="1.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N1</vt:lpstr>
      <vt:lpstr>'დანართი N1'!Print_Area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dzodzuashvili</dc:creator>
  <cp:lastModifiedBy>Salome Dzodzuashvili</cp:lastModifiedBy>
  <dcterms:created xsi:type="dcterms:W3CDTF">2019-02-25T11:14:00Z</dcterms:created>
  <dcterms:modified xsi:type="dcterms:W3CDTF">2021-06-11T08:20:42Z</dcterms:modified>
</cp:coreProperties>
</file>