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ტენდერები\2021\12 იატაკები\1 დამტკიცება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3" i="1"/>
  <c r="F14" i="1"/>
  <c r="F15" i="1"/>
  <c r="F16" i="1"/>
  <c r="F27" i="1"/>
  <c r="F26" i="1"/>
  <c r="F25" i="1"/>
  <c r="F23" i="1"/>
  <c r="F20" i="1"/>
  <c r="F19" i="1"/>
  <c r="F18" i="1"/>
  <c r="F11" i="1"/>
  <c r="F10" i="1"/>
</calcChain>
</file>

<file path=xl/sharedStrings.xml><?xml version="1.0" encoding="utf-8"?>
<sst xmlns="http://schemas.openxmlformats.org/spreadsheetml/2006/main" count="94" uniqueCount="66">
  <si>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</si>
  <si>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</si>
  <si>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</si>
  <si>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</si>
  <si>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</si>
  <si>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</si>
  <si>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</si>
  <si>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</si>
  <si>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</si>
  <si>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</si>
  <si>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</si>
  <si>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</si>
  <si>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</si>
  <si>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</si>
  <si>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</si>
  <si>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</si>
  <si>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</si>
  <si>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</si>
  <si>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</si>
  <si>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</si>
  <si>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</si>
  <si>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</si>
  <si>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</si>
  <si>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</si>
  <si>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</si>
  <si>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</si>
  <si>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</si>
  <si>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</si>
  <si>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</si>
  <si>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</si>
  <si>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46-30-1</t>
  </si>
  <si>
    <t>მ2</t>
  </si>
  <si>
    <t>SromiTi resursebi</t>
  </si>
  <si>
    <t>kac/sT</t>
  </si>
  <si>
    <t>manqanebi</t>
  </si>
  <si>
    <t>lari</t>
  </si>
  <si>
    <t>2</t>
  </si>
  <si>
    <t xml:space="preserve"> </t>
  </si>
  <si>
    <t>შრომის დანახარჯები</t>
  </si>
  <si>
    <t>კაც/სთ</t>
  </si>
  <si>
    <t>სხვა მანქანა</t>
  </si>
  <si>
    <t>ლარი</t>
  </si>
  <si>
    <t>3</t>
  </si>
  <si>
    <t>მ3</t>
  </si>
  <si>
    <t>მ</t>
  </si>
  <si>
    <t>სხვა მასალა</t>
  </si>
  <si>
    <t>11-27-2.</t>
  </si>
  <si>
    <t>ლურსმანი</t>
  </si>
  <si>
    <t>კგ</t>
  </si>
  <si>
    <t>პლინტუსი 7სმ</t>
  </si>
  <si>
    <t>kg</t>
  </si>
  <si>
    <t>sxva xarjebi</t>
  </si>
  <si>
    <t>მასალების ტრანსპორტირება</t>
  </si>
  <si>
    <t xml:space="preserve">zednadebi xarjebi </t>
  </si>
  <si>
    <t xml:space="preserve">gegmiuri mogeba </t>
  </si>
  <si>
    <t>გაუთვალისწინებელი ხარჯები</t>
  </si>
  <si>
    <t>ქ. ტყიბულში სოციალური სახლის იატაკის რეაბილიტაციის samuSaoebis</t>
  </si>
  <si>
    <t>ხის iatakis demontaJi 10,10*5,45</t>
  </si>
  <si>
    <t>11-9-2.</t>
  </si>
  <si>
    <t>ხის კოჭები 20*10სმ ბიჯით 80სმ</t>
  </si>
  <si>
    <t>15-165-5 გამ</t>
  </si>
  <si>
    <t>xis iatakis SeRebva ლაქით სამი პირი</t>
  </si>
  <si>
    <t>ლაქი</t>
  </si>
  <si>
    <t>ხის კოჭების მოწყობა 20*10სმ</t>
  </si>
  <si>
    <t xml:space="preserve">ხის იატაკის მოწყობა </t>
  </si>
  <si>
    <t>გამომშრალი მასალა, შიპით, მოხვეწილი, სისქით 3.8სმ.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</si>
</sst>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-;\-* #,##0.00_-;_-* &quot;-&quot;??_-;_-@_-"/>
    <numFmt numFmtId="167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cadNusx"/>
    </font>
    <font>
      <sz val="11"/>
      <name val="AcadNusx"/>
    </font>
    <font>
      <b/>
      <sz val="11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sz val="11"/>
      <color theme="1"/>
      <name val="Sylfaen"/>
      <family val="1"/>
    </font>
    <font>
      <sz val="11"/>
      <name val="LitNusx"/>
    </font>
    <font>
      <sz val="10"/>
      <name val="Arial"/>
      <family val="2"/>
      <charset val="204"/>
    </font>
    <font>
      <b/>
      <sz val="14"/>
      <name val="AcadNusx"/>
    </font>
    <font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</cellStyleXfs>
  <cellXfs count="98">
    <xf numFmtId="0" fontId="0" fillId="0" borderId="0" xfId="0"/>
    <xf numFmtId="0" fontId="4" fillId="0" borderId="0" xfId="3" applyFont="1" applyAlignment="1">
      <alignment horizontal="center"/>
    </xf>
    <xf numFmtId="0" fontId="4" fillId="2" borderId="0" xfId="3" applyFont="1" applyFill="1" applyAlignment="1" applyProtection="1">
      <alignment horizontal="left" wrapText="1"/>
      <protection locked="0"/>
    </xf>
    <xf numFmtId="164" fontId="4" fillId="0" borderId="0" xfId="1" applyFont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2" xfId="4" applyFont="1" applyBorder="1" applyAlignment="1">
      <alignment horizontal="left" wrapText="1"/>
    </xf>
    <xf numFmtId="0" fontId="4" fillId="0" borderId="0" xfId="4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164" fontId="4" fillId="2" borderId="5" xfId="1" applyFont="1" applyFill="1" applyBorder="1" applyAlignment="1">
      <alignment horizontal="center"/>
    </xf>
    <xf numFmtId="0" fontId="4" fillId="0" borderId="9" xfId="4" applyFont="1" applyBorder="1" applyAlignment="1">
      <alignment horizontal="left" wrapText="1"/>
    </xf>
    <xf numFmtId="164" fontId="4" fillId="2" borderId="8" xfId="1" applyFont="1" applyFill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2" xfId="4" applyFont="1" applyBorder="1" applyAlignment="1">
      <alignment horizontal="center" wrapText="1"/>
    </xf>
    <xf numFmtId="164" fontId="4" fillId="0" borderId="11" xfId="1" applyFont="1" applyBorder="1" applyAlignment="1">
      <alignment horizontal="center"/>
    </xf>
    <xf numFmtId="164" fontId="4" fillId="0" borderId="13" xfId="1" applyFont="1" applyBorder="1" applyAlignment="1">
      <alignment horizontal="center"/>
    </xf>
    <xf numFmtId="164" fontId="4" fillId="0" borderId="12" xfId="1" applyFont="1" applyBorder="1" applyAlignment="1">
      <alignment horizontal="center"/>
    </xf>
    <xf numFmtId="164" fontId="4" fillId="0" borderId="10" xfId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4" fillId="2" borderId="11" xfId="1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164" fontId="4" fillId="2" borderId="11" xfId="1" applyFont="1" applyFill="1" applyBorder="1" applyAlignment="1" applyProtection="1">
      <alignment horizontal="center" vertical="center"/>
      <protection locked="0"/>
    </xf>
    <xf numFmtId="164" fontId="4" fillId="2" borderId="1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164" fontId="4" fillId="2" borderId="11" xfId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0" fillId="0" borderId="0" xfId="0" applyFill="1"/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5" fontId="4" fillId="2" borderId="11" xfId="1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/>
    <xf numFmtId="2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right" vertical="center"/>
    </xf>
    <xf numFmtId="167" fontId="4" fillId="2" borderId="11" xfId="0" applyNumberFormat="1" applyFont="1" applyFill="1" applyBorder="1" applyAlignment="1">
      <alignment horizontal="center" vertical="center" wrapText="1"/>
    </xf>
    <xf numFmtId="164" fontId="4" fillId="0" borderId="11" xfId="1" applyFont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1" xfId="1" applyNumberFormat="1" applyFont="1" applyBorder="1" applyAlignment="1">
      <alignment horizontal="center" vertical="center"/>
    </xf>
    <xf numFmtId="0" fontId="4" fillId="3" borderId="11" xfId="5" applyFont="1" applyFill="1" applyBorder="1" applyAlignment="1">
      <alignment horizontal="center"/>
    </xf>
    <xf numFmtId="0" fontId="5" fillId="3" borderId="11" xfId="3" applyFont="1" applyFill="1" applyBorder="1" applyAlignment="1">
      <alignment horizontal="center"/>
    </xf>
    <xf numFmtId="0" fontId="11" fillId="3" borderId="11" xfId="3" applyFont="1" applyFill="1" applyBorder="1" applyAlignment="1">
      <alignment horizontal="center" vertical="center" wrapText="1"/>
    </xf>
    <xf numFmtId="164" fontId="5" fillId="3" borderId="11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9" fontId="5" fillId="3" borderId="11" xfId="2" applyFont="1" applyFill="1" applyBorder="1" applyAlignment="1">
      <alignment horizontal="center"/>
    </xf>
    <xf numFmtId="164" fontId="5" fillId="3" borderId="11" xfId="1" applyFont="1" applyFill="1" applyBorder="1" applyAlignment="1">
      <alignment horizontal="center" vertical="center" wrapText="1"/>
    </xf>
    <xf numFmtId="0" fontId="4" fillId="3" borderId="11" xfId="6" applyFont="1" applyFill="1" applyBorder="1" applyAlignment="1">
      <alignment horizontal="center"/>
    </xf>
    <xf numFmtId="0" fontId="4" fillId="3" borderId="11" xfId="3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top" wrapText="1"/>
    </xf>
    <xf numFmtId="9" fontId="5" fillId="3" borderId="11" xfId="2" applyFont="1" applyFill="1" applyBorder="1" applyAlignment="1">
      <alignment horizontal="center" vertical="top" wrapText="1"/>
    </xf>
    <xf numFmtId="0" fontId="4" fillId="0" borderId="0" xfId="3" applyFont="1" applyAlignment="1">
      <alignment horizontal="left" wrapText="1"/>
    </xf>
    <xf numFmtId="9" fontId="4" fillId="0" borderId="0" xfId="2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6" fontId="9" fillId="0" borderId="0" xfId="1" applyNumberFormat="1" applyFont="1" applyBorder="1" applyAlignment="1">
      <alignment horizontal="center"/>
    </xf>
    <xf numFmtId="166" fontId="9" fillId="0" borderId="0" xfId="1" applyNumberFormat="1" applyFont="1" applyFill="1" applyBorder="1" applyAlignment="1" applyProtection="1">
      <alignment horizontal="center"/>
      <protection locked="0"/>
    </xf>
    <xf numFmtId="166" fontId="9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5" fillId="0" borderId="1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4" fillId="0" borderId="1" xfId="4" applyNumberFormat="1" applyFont="1" applyBorder="1" applyAlignment="1">
      <alignment horizontal="center" vertical="center"/>
    </xf>
    <xf numFmtId="0" fontId="4" fillId="0" borderId="5" xfId="4" applyNumberFormat="1" applyFont="1" applyBorder="1" applyAlignment="1">
      <alignment horizontal="center" vertical="center"/>
    </xf>
    <xf numFmtId="0" fontId="4" fillId="0" borderId="8" xfId="4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9" fontId="4" fillId="0" borderId="5" xfId="2" applyFont="1" applyBorder="1" applyAlignment="1">
      <alignment horizontal="center" vertical="center"/>
    </xf>
    <xf numFmtId="9" fontId="4" fillId="0" borderId="8" xfId="2" applyFont="1" applyBorder="1" applyAlignment="1">
      <alignment horizontal="center" vertical="center"/>
    </xf>
    <xf numFmtId="164" fontId="4" fillId="0" borderId="3" xfId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/>
    </xf>
    <xf numFmtId="164" fontId="4" fillId="2" borderId="7" xfId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4" fillId="2" borderId="7" xfId="1" applyFont="1" applyFill="1" applyBorder="1" applyAlignment="1">
      <alignment horizontal="center"/>
    </xf>
    <xf numFmtId="164" fontId="4" fillId="0" borderId="1" xfId="1" applyFont="1" applyBorder="1" applyAlignment="1">
      <alignment horizontal="center" vertical="top"/>
    </xf>
    <xf numFmtId="164" fontId="4" fillId="0" borderId="8" xfId="1" applyFont="1" applyBorder="1" applyAlignment="1">
      <alignment horizontal="center" vertical="top"/>
    </xf>
    <xf numFmtId="0" fontId="12" fillId="3" borderId="11" xfId="0" applyFont="1" applyFill="1" applyBorder="1" applyAlignment="1">
      <alignment horizontal="left" vertical="center" wrapText="1"/>
    </xf>
  </cellXfs>
  <cellStyles count="7">
    <cellStyle name="Normal 10" xfId="3"/>
    <cellStyle name="Normal_gare wyalsadfenigagarini 2_SMSH2008-IIkv ." xfId="4"/>
    <cellStyle name="Обычный" xfId="0" builtinId="0"/>
    <cellStyle name="Обычный_SAN2008-I" xfId="6"/>
    <cellStyle name="Обычный_Лист1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G36" sqref="G36"/>
    </sheetView>
  </sheetViews>
  <sheetFormatPr defaultRowHeight="15" x14ac:dyDescent="0.25"/>
  <cols>
    <col min="1" max="1" width="4.42578125" customWidth="1"/>
    <col min="2" max="2" width="14.140625" customWidth="1"/>
    <col min="3" max="3" width="38.28515625" customWidth="1"/>
    <col min="4" max="4" width="10.85546875" customWidth="1"/>
    <col min="5" max="5" width="12" customWidth="1"/>
    <col min="6" max="6" width="13" customWidth="1"/>
    <col min="7" max="7" width="10.7109375" customWidth="1"/>
    <col min="8" max="8" width="15.42578125" customWidth="1"/>
    <col min="9" max="9" width="10.7109375" customWidth="1"/>
    <col min="10" max="10" width="15.42578125" customWidth="1"/>
    <col min="11" max="11" width="11" customWidth="1"/>
    <col min="12" max="13" width="15.42578125" customWidth="1"/>
  </cols>
  <sheetData>
    <row r="1" spans="1:18" ht="16.5" x14ac:dyDescent="0.25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ht="15.75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8" ht="15.75" x14ac:dyDescent="0.3">
      <c r="A3" s="1"/>
      <c r="B3" s="1"/>
      <c r="C3" s="2"/>
      <c r="D3" s="1"/>
      <c r="E3" s="3"/>
      <c r="F3" s="3"/>
      <c r="G3" s="3"/>
      <c r="H3" s="3"/>
      <c r="I3" s="4"/>
      <c r="J3" s="4"/>
      <c r="K3" s="4"/>
      <c r="L3" s="4"/>
      <c r="M3" s="4"/>
    </row>
    <row r="4" spans="1:18" ht="15.75" x14ac:dyDescent="0.3">
      <c r="A4" s="73" t="s">
        <v>1</v>
      </c>
      <c r="B4" s="76" t="s">
        <v>2</v>
      </c>
      <c r="C4" s="5"/>
      <c r="D4" s="79" t="s">
        <v>3</v>
      </c>
      <c r="E4" s="82" t="s">
        <v>4</v>
      </c>
      <c r="F4" s="83"/>
      <c r="G4" s="84" t="s">
        <v>5</v>
      </c>
      <c r="H4" s="85"/>
      <c r="I4" s="84" t="s">
        <v>6</v>
      </c>
      <c r="J4" s="85"/>
      <c r="K4" s="88" t="s">
        <v>7</v>
      </c>
      <c r="L4" s="89"/>
      <c r="M4" s="69" t="s">
        <v>8</v>
      </c>
    </row>
    <row r="5" spans="1:18" ht="15.75" x14ac:dyDescent="0.3">
      <c r="A5" s="74"/>
      <c r="B5" s="77"/>
      <c r="C5" s="6" t="s">
        <v>9</v>
      </c>
      <c r="D5" s="80"/>
      <c r="E5" s="91" t="s">
        <v>10</v>
      </c>
      <c r="F5" s="92"/>
      <c r="G5" s="86"/>
      <c r="H5" s="87"/>
      <c r="I5" s="86"/>
      <c r="J5" s="87"/>
      <c r="K5" s="93" t="s">
        <v>11</v>
      </c>
      <c r="L5" s="94"/>
      <c r="M5" s="90"/>
    </row>
    <row r="6" spans="1:18" ht="15.75" x14ac:dyDescent="0.3">
      <c r="A6" s="74"/>
      <c r="B6" s="77"/>
      <c r="C6" s="7" t="s">
        <v>12</v>
      </c>
      <c r="D6" s="80"/>
      <c r="E6" s="95" t="s">
        <v>13</v>
      </c>
      <c r="F6" s="69" t="s">
        <v>14</v>
      </c>
      <c r="G6" s="8" t="s">
        <v>15</v>
      </c>
      <c r="H6" s="69" t="s">
        <v>14</v>
      </c>
      <c r="I6" s="8" t="s">
        <v>15</v>
      </c>
      <c r="J6" s="69" t="s">
        <v>14</v>
      </c>
      <c r="K6" s="8" t="s">
        <v>15</v>
      </c>
      <c r="L6" s="69" t="s">
        <v>14</v>
      </c>
      <c r="M6" s="90"/>
    </row>
    <row r="7" spans="1:18" ht="15.75" x14ac:dyDescent="0.3">
      <c r="A7" s="75"/>
      <c r="B7" s="78"/>
      <c r="C7" s="9"/>
      <c r="D7" s="81"/>
      <c r="E7" s="96"/>
      <c r="F7" s="70"/>
      <c r="G7" s="10" t="s">
        <v>16</v>
      </c>
      <c r="H7" s="70"/>
      <c r="I7" s="10" t="s">
        <v>16</v>
      </c>
      <c r="J7" s="70"/>
      <c r="K7" s="10" t="s">
        <v>16</v>
      </c>
      <c r="L7" s="70"/>
      <c r="M7" s="70"/>
    </row>
    <row r="8" spans="1:18" ht="15.75" x14ac:dyDescent="0.3">
      <c r="A8" s="11" t="s">
        <v>17</v>
      </c>
      <c r="B8" s="12" t="s">
        <v>18</v>
      </c>
      <c r="C8" s="13" t="s">
        <v>19</v>
      </c>
      <c r="D8" s="11" t="s">
        <v>20</v>
      </c>
      <c r="E8" s="14" t="s">
        <v>21</v>
      </c>
      <c r="F8" s="15" t="s">
        <v>22</v>
      </c>
      <c r="G8" s="16" t="s">
        <v>23</v>
      </c>
      <c r="H8" s="17" t="s">
        <v>24</v>
      </c>
      <c r="I8" s="14" t="s">
        <v>25</v>
      </c>
      <c r="J8" s="16" t="s">
        <v>26</v>
      </c>
      <c r="K8" s="14" t="s">
        <v>27</v>
      </c>
      <c r="L8" s="17" t="s">
        <v>28</v>
      </c>
      <c r="M8" s="14" t="s">
        <v>29</v>
      </c>
    </row>
    <row r="9" spans="1:18" s="25" customFormat="1" ht="31.5" x14ac:dyDescent="0.25">
      <c r="A9" s="18">
        <v>1</v>
      </c>
      <c r="B9" s="18" t="s">
        <v>30</v>
      </c>
      <c r="C9" s="19" t="s">
        <v>57</v>
      </c>
      <c r="D9" s="20" t="s">
        <v>31</v>
      </c>
      <c r="E9" s="21"/>
      <c r="F9" s="22">
        <v>55.05</v>
      </c>
      <c r="G9" s="23"/>
      <c r="H9" s="24"/>
      <c r="I9" s="23"/>
      <c r="J9" s="24"/>
      <c r="K9" s="23"/>
      <c r="L9" s="24"/>
      <c r="M9" s="24"/>
    </row>
    <row r="10" spans="1:18" s="28" customFormat="1" ht="15.75" x14ac:dyDescent="0.25">
      <c r="A10" s="18"/>
      <c r="B10" s="18"/>
      <c r="C10" s="26" t="s">
        <v>32</v>
      </c>
      <c r="D10" s="18" t="s">
        <v>33</v>
      </c>
      <c r="E10" s="21">
        <v>0.20499999999999999</v>
      </c>
      <c r="F10" s="27">
        <f>F9*E10</f>
        <v>11.28525</v>
      </c>
      <c r="G10" s="23"/>
      <c r="H10" s="24"/>
      <c r="I10" s="23"/>
      <c r="J10" s="24"/>
      <c r="K10" s="23"/>
      <c r="L10" s="24"/>
      <c r="M10" s="24"/>
    </row>
    <row r="11" spans="1:18" s="28" customFormat="1" ht="15.75" x14ac:dyDescent="0.25">
      <c r="A11" s="18"/>
      <c r="B11" s="18"/>
      <c r="C11" s="26" t="s">
        <v>34</v>
      </c>
      <c r="D11" s="18" t="s">
        <v>35</v>
      </c>
      <c r="E11" s="21">
        <v>7.8E-2</v>
      </c>
      <c r="F11" s="27">
        <f>F9*E11</f>
        <v>4.2938999999999998</v>
      </c>
      <c r="G11" s="23"/>
      <c r="H11" s="24"/>
      <c r="I11" s="23"/>
      <c r="J11" s="24"/>
      <c r="K11" s="23"/>
      <c r="L11" s="24"/>
      <c r="M11" s="24"/>
    </row>
    <row r="12" spans="1:18" s="31" customFormat="1" x14ac:dyDescent="0.25">
      <c r="A12" s="37" t="s">
        <v>36</v>
      </c>
      <c r="B12" s="20" t="s">
        <v>58</v>
      </c>
      <c r="C12" s="35" t="s">
        <v>63</v>
      </c>
      <c r="D12" s="20" t="s">
        <v>31</v>
      </c>
      <c r="E12" s="29"/>
      <c r="F12" s="29">
        <v>55.05</v>
      </c>
      <c r="G12" s="38"/>
      <c r="H12" s="38"/>
      <c r="I12" s="38"/>
      <c r="J12" s="38"/>
      <c r="K12" s="38"/>
      <c r="L12" s="38"/>
      <c r="M12" s="38"/>
      <c r="N12" s="30" t="s">
        <v>37</v>
      </c>
      <c r="O12" s="30"/>
      <c r="P12" s="30"/>
      <c r="Q12" s="30"/>
      <c r="R12" s="30"/>
    </row>
    <row r="13" spans="1:18" s="31" customFormat="1" ht="15.75" x14ac:dyDescent="0.25">
      <c r="A13" s="37"/>
      <c r="B13" s="33"/>
      <c r="C13" s="32" t="s">
        <v>38</v>
      </c>
      <c r="D13" s="33" t="s">
        <v>39</v>
      </c>
      <c r="E13" s="34">
        <v>0.39300000000000002</v>
      </c>
      <c r="F13" s="34">
        <f>E13*F12</f>
        <v>21.634650000000001</v>
      </c>
      <c r="G13" s="23"/>
      <c r="H13" s="24"/>
      <c r="I13" s="23"/>
      <c r="J13" s="24"/>
      <c r="K13" s="23"/>
      <c r="L13" s="24"/>
      <c r="M13" s="24"/>
      <c r="N13" s="30"/>
      <c r="O13" s="30"/>
      <c r="P13" s="30"/>
      <c r="Q13" s="30"/>
      <c r="R13" s="30"/>
    </row>
    <row r="14" spans="1:18" s="31" customFormat="1" x14ac:dyDescent="0.25">
      <c r="A14" s="37"/>
      <c r="B14" s="33"/>
      <c r="C14" s="32" t="s">
        <v>40</v>
      </c>
      <c r="D14" s="33" t="s">
        <v>41</v>
      </c>
      <c r="E14" s="34">
        <v>2.35E-2</v>
      </c>
      <c r="F14" s="34">
        <f>E14*F12</f>
        <v>1.2936749999999999</v>
      </c>
      <c r="G14" s="38"/>
      <c r="H14" s="38"/>
      <c r="I14" s="38"/>
      <c r="J14" s="38"/>
      <c r="K14" s="38"/>
      <c r="L14" s="38"/>
      <c r="M14" s="38"/>
      <c r="N14" s="30"/>
      <c r="O14" s="30"/>
      <c r="P14" s="30"/>
      <c r="Q14" s="30"/>
      <c r="R14" s="30"/>
    </row>
    <row r="15" spans="1:18" s="31" customFormat="1" ht="15.75" x14ac:dyDescent="0.25">
      <c r="A15" s="37"/>
      <c r="B15" s="33"/>
      <c r="C15" s="32" t="s">
        <v>59</v>
      </c>
      <c r="D15" s="33" t="s">
        <v>43</v>
      </c>
      <c r="E15" s="34">
        <v>1.2800000000000001E-2</v>
      </c>
      <c r="F15" s="34">
        <f>E15*F12</f>
        <v>0.70464000000000004</v>
      </c>
      <c r="G15" s="38"/>
      <c r="H15" s="38"/>
      <c r="I15" s="38"/>
      <c r="J15" s="36"/>
      <c r="K15" s="36"/>
      <c r="L15" s="36"/>
      <c r="M15" s="36"/>
      <c r="N15" s="30"/>
      <c r="O15" s="30"/>
      <c r="P15" s="30"/>
      <c r="Q15" s="30"/>
      <c r="R15" s="30"/>
    </row>
    <row r="16" spans="1:18" s="31" customFormat="1" ht="15.75" x14ac:dyDescent="0.25">
      <c r="A16" s="37"/>
      <c r="B16" s="33"/>
      <c r="C16" s="32" t="s">
        <v>45</v>
      </c>
      <c r="D16" s="33" t="s">
        <v>41</v>
      </c>
      <c r="E16" s="34">
        <v>1.12E-2</v>
      </c>
      <c r="F16" s="34">
        <f>E16*F12</f>
        <v>0.61656</v>
      </c>
      <c r="G16" s="38"/>
      <c r="H16" s="38"/>
      <c r="I16" s="38"/>
      <c r="J16" s="36"/>
      <c r="K16" s="36"/>
      <c r="L16" s="36"/>
      <c r="M16" s="36"/>
      <c r="N16" s="30"/>
      <c r="O16" s="30"/>
      <c r="P16" s="30"/>
      <c r="Q16" s="30"/>
      <c r="R16" s="30"/>
    </row>
    <row r="17" spans="1:27" s="31" customFormat="1" x14ac:dyDescent="0.25">
      <c r="A17" s="37" t="s">
        <v>42</v>
      </c>
      <c r="B17" s="20" t="s">
        <v>46</v>
      </c>
      <c r="C17" s="35" t="s">
        <v>64</v>
      </c>
      <c r="D17" s="20" t="s">
        <v>31</v>
      </c>
      <c r="E17" s="29"/>
      <c r="F17" s="29">
        <v>55.05</v>
      </c>
      <c r="G17" s="38"/>
      <c r="H17" s="38"/>
      <c r="I17" s="38"/>
      <c r="J17" s="38"/>
      <c r="K17" s="38"/>
      <c r="L17" s="38"/>
      <c r="M17" s="38"/>
      <c r="N17" s="30" t="s">
        <v>37</v>
      </c>
      <c r="O17" s="30"/>
      <c r="P17" s="30"/>
      <c r="Q17" s="30"/>
      <c r="R17" s="30"/>
    </row>
    <row r="18" spans="1:27" s="31" customFormat="1" ht="15.75" x14ac:dyDescent="0.25">
      <c r="A18" s="37"/>
      <c r="B18" s="33"/>
      <c r="C18" s="32" t="s">
        <v>38</v>
      </c>
      <c r="D18" s="33" t="s">
        <v>39</v>
      </c>
      <c r="E18" s="34">
        <v>0.85099999999999998</v>
      </c>
      <c r="F18" s="34">
        <f>E18*F17</f>
        <v>46.847549999999998</v>
      </c>
      <c r="G18" s="23"/>
      <c r="H18" s="24"/>
      <c r="I18" s="23"/>
      <c r="J18" s="24"/>
      <c r="K18" s="23"/>
      <c r="L18" s="24"/>
      <c r="M18" s="24"/>
      <c r="N18" s="30"/>
      <c r="O18" s="30"/>
      <c r="P18" s="30"/>
      <c r="Q18" s="30"/>
      <c r="R18" s="30"/>
    </row>
    <row r="19" spans="1:27" s="31" customFormat="1" x14ac:dyDescent="0.25">
      <c r="A19" s="37"/>
      <c r="B19" s="33"/>
      <c r="C19" s="32" t="s">
        <v>40</v>
      </c>
      <c r="D19" s="33" t="s">
        <v>41</v>
      </c>
      <c r="E19" s="34">
        <v>4.8300000000000003E-2</v>
      </c>
      <c r="F19" s="34">
        <f>E19*F17</f>
        <v>2.6589149999999999</v>
      </c>
      <c r="G19" s="38"/>
      <c r="H19" s="38"/>
      <c r="I19" s="38"/>
      <c r="J19" s="38"/>
      <c r="K19" s="38"/>
      <c r="L19" s="38"/>
      <c r="M19" s="38"/>
      <c r="N19" s="30"/>
      <c r="O19" s="30"/>
      <c r="P19" s="30"/>
      <c r="Q19" s="30"/>
      <c r="R19" s="30"/>
    </row>
    <row r="20" spans="1:27" s="31" customFormat="1" ht="15.75" x14ac:dyDescent="0.25">
      <c r="A20" s="37"/>
      <c r="B20" s="33"/>
      <c r="C20" s="32" t="s">
        <v>47</v>
      </c>
      <c r="D20" s="33" t="s">
        <v>48</v>
      </c>
      <c r="E20" s="34">
        <v>0.23300000000000001</v>
      </c>
      <c r="F20" s="34">
        <f>E20*F17</f>
        <v>12.826650000000001</v>
      </c>
      <c r="G20" s="38"/>
      <c r="H20" s="38"/>
      <c r="I20" s="38"/>
      <c r="J20" s="36"/>
      <c r="K20" s="36"/>
      <c r="L20" s="36"/>
      <c r="M20" s="36"/>
      <c r="N20" s="30"/>
      <c r="O20" s="30"/>
      <c r="P20" s="30"/>
      <c r="Q20" s="30"/>
      <c r="R20" s="30"/>
    </row>
    <row r="21" spans="1:27" s="31" customFormat="1" ht="27" x14ac:dyDescent="0.25">
      <c r="A21" s="37"/>
      <c r="B21" s="33"/>
      <c r="C21" s="97" t="s">
        <v>65</v>
      </c>
      <c r="D21" s="33" t="s">
        <v>31</v>
      </c>
      <c r="E21" s="34"/>
      <c r="F21" s="34">
        <v>55.05</v>
      </c>
      <c r="G21" s="38"/>
      <c r="H21" s="38"/>
      <c r="I21" s="38"/>
      <c r="J21" s="36"/>
      <c r="K21" s="36"/>
      <c r="L21" s="36"/>
      <c r="M21" s="36"/>
      <c r="N21" s="30"/>
      <c r="O21" s="30"/>
      <c r="P21" s="30"/>
      <c r="Q21" s="30"/>
      <c r="R21" s="30"/>
    </row>
    <row r="22" spans="1:27" s="31" customFormat="1" ht="15.75" x14ac:dyDescent="0.25">
      <c r="A22" s="37"/>
      <c r="B22" s="33"/>
      <c r="C22" s="32" t="s">
        <v>49</v>
      </c>
      <c r="D22" s="33" t="s">
        <v>44</v>
      </c>
      <c r="E22" s="34">
        <v>1.07</v>
      </c>
      <c r="F22" s="34">
        <f>E22*F17</f>
        <v>58.903500000000001</v>
      </c>
      <c r="G22" s="38"/>
      <c r="H22" s="38"/>
      <c r="I22" s="38"/>
      <c r="J22" s="36"/>
      <c r="K22" s="36"/>
      <c r="L22" s="36"/>
      <c r="M22" s="36"/>
      <c r="N22" s="30"/>
      <c r="O22" s="30"/>
      <c r="P22" s="30"/>
      <c r="Q22" s="30"/>
      <c r="R22" s="30"/>
    </row>
    <row r="23" spans="1:27" s="31" customFormat="1" ht="15.75" x14ac:dyDescent="0.25">
      <c r="A23" s="37"/>
      <c r="B23" s="33"/>
      <c r="C23" s="32" t="s">
        <v>45</v>
      </c>
      <c r="D23" s="33" t="s">
        <v>41</v>
      </c>
      <c r="E23" s="34">
        <v>3.0000000000000001E-3</v>
      </c>
      <c r="F23" s="34">
        <f>E23*F17</f>
        <v>0.16514999999999999</v>
      </c>
      <c r="G23" s="38"/>
      <c r="H23" s="38"/>
      <c r="I23" s="38"/>
      <c r="J23" s="36"/>
      <c r="K23" s="36"/>
      <c r="L23" s="36"/>
      <c r="M23" s="36"/>
      <c r="N23" s="30"/>
      <c r="O23" s="30"/>
      <c r="P23" s="30"/>
      <c r="Q23" s="30"/>
      <c r="R23" s="30"/>
    </row>
    <row r="24" spans="1:27" s="1" customFormat="1" ht="31.5" x14ac:dyDescent="0.3">
      <c r="A24" s="39">
        <v>4</v>
      </c>
      <c r="B24" s="39" t="s">
        <v>60</v>
      </c>
      <c r="C24" s="68" t="s">
        <v>61</v>
      </c>
      <c r="D24" s="20" t="s">
        <v>31</v>
      </c>
      <c r="E24" s="40"/>
      <c r="F24" s="41">
        <v>55.05</v>
      </c>
      <c r="G24" s="23"/>
      <c r="H24" s="42"/>
      <c r="I24" s="23"/>
      <c r="J24" s="42"/>
      <c r="K24" s="23"/>
      <c r="L24" s="42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s="1" customFormat="1" ht="15.75" x14ac:dyDescent="0.3">
      <c r="A25" s="39"/>
      <c r="B25" s="39"/>
      <c r="C25" s="44" t="s">
        <v>32</v>
      </c>
      <c r="D25" s="39" t="s">
        <v>33</v>
      </c>
      <c r="E25" s="45">
        <v>0.23100000000000001</v>
      </c>
      <c r="F25" s="40">
        <f>F24*E25</f>
        <v>12.71655</v>
      </c>
      <c r="G25" s="23"/>
      <c r="H25" s="42"/>
      <c r="I25" s="23"/>
      <c r="J25" s="42"/>
      <c r="K25" s="23"/>
      <c r="L25" s="42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s="1" customFormat="1" ht="15.75" x14ac:dyDescent="0.3">
      <c r="A26" s="39"/>
      <c r="B26" s="39"/>
      <c r="C26" s="44" t="s">
        <v>62</v>
      </c>
      <c r="D26" s="39" t="s">
        <v>50</v>
      </c>
      <c r="E26" s="45">
        <v>0.33</v>
      </c>
      <c r="F26" s="40">
        <f>F24*E26</f>
        <v>18.166499999999999</v>
      </c>
      <c r="G26" s="23"/>
      <c r="H26" s="42"/>
      <c r="I26" s="23"/>
      <c r="J26" s="42"/>
      <c r="K26" s="23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s="1" customFormat="1" ht="15.75" x14ac:dyDescent="0.3">
      <c r="A27" s="39"/>
      <c r="B27" s="39"/>
      <c r="C27" s="44" t="s">
        <v>51</v>
      </c>
      <c r="D27" s="39" t="s">
        <v>35</v>
      </c>
      <c r="E27" s="45">
        <v>1.8E-3</v>
      </c>
      <c r="F27" s="40">
        <f>F24*E27</f>
        <v>9.9089999999999998E-2</v>
      </c>
      <c r="G27" s="23"/>
      <c r="H27" s="42"/>
      <c r="I27" s="23"/>
      <c r="J27" s="42"/>
      <c r="K27" s="23"/>
      <c r="L27" s="42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21" x14ac:dyDescent="0.3">
      <c r="A28" s="46"/>
      <c r="B28" s="47"/>
      <c r="C28" s="48" t="s">
        <v>8</v>
      </c>
      <c r="D28" s="47"/>
      <c r="E28" s="49"/>
      <c r="F28" s="49"/>
      <c r="G28" s="49"/>
      <c r="H28" s="49"/>
      <c r="I28" s="49"/>
      <c r="J28" s="49"/>
      <c r="K28" s="49"/>
      <c r="L28" s="49"/>
      <c r="M28" s="49"/>
    </row>
    <row r="29" spans="1:27" ht="15.75" x14ac:dyDescent="0.3">
      <c r="A29" s="50"/>
      <c r="B29" s="51"/>
      <c r="C29" s="47" t="s">
        <v>52</v>
      </c>
      <c r="D29" s="52">
        <v>0.05</v>
      </c>
      <c r="E29" s="53"/>
      <c r="F29" s="53"/>
      <c r="G29" s="53"/>
      <c r="H29" s="53"/>
      <c r="I29" s="53"/>
      <c r="J29" s="53"/>
      <c r="K29" s="53"/>
      <c r="L29" s="53"/>
      <c r="M29" s="53"/>
    </row>
    <row r="30" spans="1:27" ht="15.75" x14ac:dyDescent="0.3">
      <c r="A30" s="50"/>
      <c r="B30" s="50"/>
      <c r="C30" s="47" t="s">
        <v>8</v>
      </c>
      <c r="D30" s="47"/>
      <c r="E30" s="53"/>
      <c r="F30" s="53"/>
      <c r="G30" s="53"/>
      <c r="H30" s="53"/>
      <c r="I30" s="53"/>
      <c r="J30" s="53"/>
      <c r="K30" s="53"/>
      <c r="L30" s="53"/>
      <c r="M30" s="53"/>
    </row>
    <row r="31" spans="1:27" ht="15.75" x14ac:dyDescent="0.3">
      <c r="A31" s="50"/>
      <c r="B31" s="51"/>
      <c r="C31" s="47" t="s">
        <v>53</v>
      </c>
      <c r="D31" s="52">
        <v>0.1</v>
      </c>
      <c r="E31" s="53"/>
      <c r="F31" s="53"/>
      <c r="G31" s="53"/>
      <c r="H31" s="53"/>
      <c r="I31" s="53"/>
      <c r="J31" s="53"/>
      <c r="K31" s="53"/>
      <c r="L31" s="53"/>
      <c r="M31" s="53"/>
    </row>
    <row r="32" spans="1:27" ht="15.75" x14ac:dyDescent="0.3">
      <c r="A32" s="50"/>
      <c r="B32" s="50"/>
      <c r="C32" s="47" t="s">
        <v>8</v>
      </c>
      <c r="D32" s="47"/>
      <c r="E32" s="53"/>
      <c r="F32" s="53"/>
      <c r="G32" s="53"/>
      <c r="H32" s="53"/>
      <c r="I32" s="53"/>
      <c r="J32" s="53"/>
      <c r="K32" s="53"/>
      <c r="L32" s="53"/>
      <c r="M32" s="53"/>
    </row>
    <row r="33" spans="1:27" ht="15.75" x14ac:dyDescent="0.3">
      <c r="A33" s="54"/>
      <c r="B33" s="50"/>
      <c r="C33" s="47" t="s">
        <v>54</v>
      </c>
      <c r="D33" s="52">
        <v>0.08</v>
      </c>
      <c r="E33" s="53"/>
      <c r="F33" s="53"/>
      <c r="G33" s="53"/>
      <c r="H33" s="53"/>
      <c r="I33" s="53"/>
      <c r="J33" s="53"/>
      <c r="K33" s="53"/>
      <c r="L33" s="53"/>
      <c r="M33" s="53"/>
    </row>
    <row r="34" spans="1:27" ht="15.75" x14ac:dyDescent="0.3">
      <c r="A34" s="55"/>
      <c r="B34" s="50"/>
      <c r="C34" s="56" t="s">
        <v>8</v>
      </c>
      <c r="D34" s="57"/>
      <c r="E34" s="53"/>
      <c r="F34" s="53"/>
      <c r="G34" s="53"/>
      <c r="H34" s="53"/>
      <c r="I34" s="53"/>
      <c r="J34" s="53"/>
      <c r="K34" s="53"/>
      <c r="L34" s="53"/>
      <c r="M34" s="53"/>
    </row>
    <row r="35" spans="1:27" ht="15.75" x14ac:dyDescent="0.3">
      <c r="A35" s="54"/>
      <c r="B35" s="50"/>
      <c r="C35" s="47" t="s">
        <v>55</v>
      </c>
      <c r="D35" s="52">
        <v>0.03</v>
      </c>
      <c r="E35" s="53"/>
      <c r="F35" s="53"/>
      <c r="G35" s="53"/>
      <c r="H35" s="53"/>
      <c r="I35" s="53"/>
      <c r="J35" s="53"/>
      <c r="K35" s="53"/>
      <c r="L35" s="53"/>
      <c r="M35" s="53"/>
    </row>
    <row r="36" spans="1:27" ht="15.75" x14ac:dyDescent="0.3">
      <c r="A36" s="55"/>
      <c r="B36" s="50"/>
      <c r="C36" s="56" t="s">
        <v>8</v>
      </c>
      <c r="D36" s="57"/>
      <c r="E36" s="53"/>
      <c r="F36" s="53"/>
      <c r="G36" s="53"/>
      <c r="H36" s="53"/>
      <c r="I36" s="53"/>
      <c r="J36" s="53"/>
      <c r="K36" s="53"/>
      <c r="L36" s="53"/>
      <c r="M36" s="53"/>
    </row>
    <row r="37" spans="1:27" s="1" customFormat="1" ht="15.75" x14ac:dyDescent="0.3">
      <c r="C37" s="58"/>
      <c r="D37" s="59"/>
      <c r="E37" s="3"/>
      <c r="F37" s="3"/>
      <c r="G37" s="3"/>
      <c r="H37" s="3"/>
      <c r="I37" s="3"/>
      <c r="J37" s="3"/>
      <c r="K37" s="3"/>
      <c r="L37" s="3"/>
      <c r="M37" s="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5.75" x14ac:dyDescent="0.3">
      <c r="A38" s="60"/>
      <c r="B38" s="28"/>
      <c r="C38" s="61"/>
      <c r="D38" s="61"/>
    </row>
    <row r="40" spans="1:27" s="1" customFormat="1" ht="15.75" x14ac:dyDescent="0.3">
      <c r="A40" s="62"/>
      <c r="B40" s="62"/>
      <c r="C40" s="63"/>
      <c r="D40" s="62"/>
      <c r="E40" s="64"/>
      <c r="F40" s="64"/>
      <c r="G40" s="65"/>
      <c r="H40" s="66"/>
      <c r="I40" s="65"/>
      <c r="J40" s="66"/>
      <c r="K40" s="65"/>
      <c r="L40" s="64"/>
      <c r="M40" s="64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5" spans="1:27" ht="15.75" x14ac:dyDescent="0.3">
      <c r="E45" s="67" t="s">
        <v>37</v>
      </c>
    </row>
  </sheetData>
  <mergeCells count="17">
    <mergeCell ref="F6:F7"/>
    <mergeCell ref="H6:H7"/>
    <mergeCell ref="J6:J7"/>
    <mergeCell ref="L6:L7"/>
    <mergeCell ref="A1:M1"/>
    <mergeCell ref="A2:M2"/>
    <mergeCell ref="A4:A7"/>
    <mergeCell ref="B4:B7"/>
    <mergeCell ref="D4:D7"/>
    <mergeCell ref="E4:F4"/>
    <mergeCell ref="G4:H5"/>
    <mergeCell ref="I4:J5"/>
    <mergeCell ref="K4:L4"/>
    <mergeCell ref="M4:M7"/>
    <mergeCell ref="E5:F5"/>
    <mergeCell ref="K5:L5"/>
    <mergeCell ref="E6:E7"/>
  </mergeCells>
  <pageMargins left="0" right="0" top="0" bottom="0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2021-02-02T12:14:13Z</cp:lastPrinted>
  <dcterms:created xsi:type="dcterms:W3CDTF">2020-12-22T01:39:30Z</dcterms:created>
  <dcterms:modified xsi:type="dcterms:W3CDTF">2021-03-24T05:39:47Z</dcterms:modified>
</cp:coreProperties>
</file>