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სკვერი, პარკი" sheetId="1" r:id="rId1"/>
  </sheets>
  <externalReferences>
    <externalReference r:id="rId4"/>
    <externalReference r:id="rId5"/>
    <externalReference r:id="rId6"/>
  </externalReferences>
  <definedNames>
    <definedName name="Summary">#REF!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<sst xmlns="http://schemas.openxmlformats.org/spreadsheetml/2006/main" count="651" uniqueCount="350">
  <si>
    <t>N</t>
  </si>
  <si>
    <t>განზ. ერთ.</t>
  </si>
  <si>
    <t>რაოდენობა</t>
  </si>
  <si>
    <t>მ3</t>
  </si>
  <si>
    <t>km</t>
  </si>
  <si>
    <t>fotorele</t>
  </si>
  <si>
    <t>kub.m.</t>
  </si>
  <si>
    <t>kv.m.</t>
  </si>
  <si>
    <t>tona</t>
  </si>
  <si>
    <t>grZ.m.</t>
  </si>
  <si>
    <t>cali</t>
  </si>
  <si>
    <t>grZ.m</t>
  </si>
  <si>
    <t>100kv.m.</t>
  </si>
  <si>
    <t>100grZ.m.</t>
  </si>
  <si>
    <t>sportuli aqtivobis moednebi (3 cali)</t>
  </si>
  <si>
    <t>qviSa-cementis moWimva sisq. 70mm</t>
  </si>
  <si>
    <t>kalaTburTis moedanze farebis damWeri ori liTonis milkvadratis (120×120×4 mm) dgaris montaJi – 12,00 grZ.m.</t>
  </si>
  <si>
    <t xml:space="preserve">xis boWkovan-polimeruli masalis safaris e.w. ,,dekingi”-is mosawyobad, liTonis profilebis (20×40×2 mm) </t>
  </si>
  <si>
    <t xml:space="preserve">xis boWkovan-polimeruli masalis safaris e.w. ,,dekingi”-is mosawyobad, liTonis profilebis (20×40×2 mm) antikoroziuli siTxiT damuSaveba da orjer SeRebva maRalxarisxiani antikoroziuli saRebaviT  </t>
  </si>
  <si>
    <t>dasajdomi xis lagebis xanZarsawinaaRmdego xsnariT damuSaveba da orjer SeRebva maRalxarisxiani xis laqiT</t>
  </si>
  <si>
    <t>moednebis cokolis lesva</t>
  </si>
  <si>
    <t>liTonis milkvadratis vertikaluri karkasis (80×80×3 mm) damuSaveba antikoroziuli siTxiT da orjer SeRebva maRalxarisxiani antikoroziuli saRebaviT</t>
  </si>
  <si>
    <t>liTonis milkvadratis horizontaluri karkasis (40×40×3 mm) damuSaveba antikoroziuli siTxiT da orjer SeRebva maRalxarisxiani antikoroziuli saRebaviT</t>
  </si>
  <si>
    <t xml:space="preserve"> milkvadratis karkasis (80×80×2,5 mm) antikoroziuli siTxiT damuSaveba da orjer SeRebva maRalxarisxiani antikoroziuli saRebaviT</t>
  </si>
  <si>
    <t>laminirebuli xis ficarnagis (sisqiT 40 mm) mowyoba</t>
  </si>
  <si>
    <t>RorRis safuZvlis mowyoba (sisqiT 10 sm)</t>
  </si>
  <si>
    <t>Seficvra sisqiT 3 sm.</t>
  </si>
  <si>
    <t>kompl</t>
  </si>
  <si>
    <t>RorRis safuZvlis mowyoba (sisqiT 10sm)</t>
  </si>
  <si>
    <t>qviSa-cementis moWimva (sisqiT 30 mm)</t>
  </si>
  <si>
    <t xml:space="preserve"> samagide TamaSebis baqani – 1 cali</t>
  </si>
  <si>
    <t>qviSa-cementis moWimva (sisqiT 40 mm)</t>
  </si>
  <si>
    <t>liTonis karkasis antikoroziuli siTxiT damuSaveba da orjer SeRebva maRalxarisxiani antikoroziuli saRebaviT</t>
  </si>
  <si>
    <t>liTonis furclovana sisqiT 5 mm (8,74 kv.m.)</t>
  </si>
  <si>
    <t>liTonis furclovanas antikoroziuli siTxiT damuSaveba da orjer SeRebva maRalxarisxiani antikoroziuli saRebaviT</t>
  </si>
  <si>
    <t xml:space="preserve">wifelis ficris xanZarsawinaaRmdego siTxiT damuSaveba da orjer SeRebva maRalxarisxiani laqis saRebaviT </t>
  </si>
  <si>
    <t>foladis saankero firfitebi</t>
  </si>
  <si>
    <t xml:space="preserve">foladis saankero firfitebis antikoroziuli siTxiT damuSaveba da orjer SeRebva maRalxarisxiani antikoroziuli saRebaviT
</t>
  </si>
  <si>
    <t>oTx segmentiani fanCaturi – 1 cali</t>
  </si>
  <si>
    <t xml:space="preserve">milkvadrati (100×100×3 mm) – 288grZ.m </t>
  </si>
  <si>
    <t>milkvadratisantikoroziuli siTxiT damuSaveba da orjer SeRebva maRalxarisxiani antikoroziuli saRebaviT</t>
  </si>
  <si>
    <t>milkvadrati (40×40×3 mm) – 47,6 grZ.m</t>
  </si>
  <si>
    <t>liTonis dekoratiuli Robe</t>
  </si>
  <si>
    <t>satransformatoros nageboba</t>
  </si>
  <si>
    <t>satransformatoro nagebobis dazianebuli nalesis aRdgena</t>
  </si>
  <si>
    <t>Senobis arsebuli sami liTonis karebis antikoroziuli siTxiT damuSaveba da orjer SeRebva maRalxarisxiani antikoroziuli saRebaviT</t>
  </si>
  <si>
    <t>skulptura da mimdebare baqani</t>
  </si>
  <si>
    <t xml:space="preserve">skulpturis mimdebared betonis cokolsa da baqanze eklaris 
filebis montaJi sisqiT 3 sm.
</t>
  </si>
  <si>
    <t>gasaxdelis Senoba</t>
  </si>
  <si>
    <t>Senobis fasadebis gare faqturuli lesva aguris efeqtiT</t>
  </si>
  <si>
    <t>saxuravze cementis moWimva sisq. 50mm</t>
  </si>
  <si>
    <t>saxuravze sami fena linokromis mowyoba</t>
  </si>
  <si>
    <t>Senobis gare lesva (Sublis CaTvliT) qviSa-cementis xsnariT</t>
  </si>
  <si>
    <t>Senobis fasadze minablokis kedlis mowyoba sisqiT 10 sm.</t>
  </si>
  <si>
    <t>gare baqnis RorRis safuZvlis mowyoba (sisqiT 20 sm)</t>
  </si>
  <si>
    <t>gare baqanze bazaltis filebis dageba safexurebis CaTvliT (sisqiT 30 mm)</t>
  </si>
  <si>
    <t xml:space="preserve">kedlebis gaumjobesebuli cementis xsnariT Selesva </t>
  </si>
  <si>
    <t>kedlebis mopirk. moWiquli filebiT</t>
  </si>
  <si>
    <t>kedlebis SeRebva wyalemulsiuri saR.</t>
  </si>
  <si>
    <t>Senobis oTaxebSi nestgamZle Sekiduli akustikuri filebis (karkasTan erTad) mowyoba</t>
  </si>
  <si>
    <t>iatakze cementis moWimva sisq. 85mm</t>
  </si>
  <si>
    <t>Senobis oTaxebSi iatakze keramogranitis filebis dageba, sisqe aranakleb 10 mm.</t>
  </si>
  <si>
    <t>შიდა წყალსადენი ცივი წყალი</t>
  </si>
  <si>
    <t xml:space="preserve">milebis Tboizolacia </t>
  </si>
  <si>
    <t xml:space="preserve">grZ.m. </t>
  </si>
  <si>
    <t>32mm ventili qromirebuli (grZeli)</t>
  </si>
  <si>
    <t>25mm ventili</t>
  </si>
  <si>
    <t>შიდა წყალსადენი ცხელი წყალი</t>
  </si>
  <si>
    <t>შიდა კანალიზაცია</t>
  </si>
  <si>
    <t>100*100 samkapi 450</t>
  </si>
  <si>
    <t>50*50 samkapi 450</t>
  </si>
  <si>
    <t>100*100 samkapi 900</t>
  </si>
  <si>
    <t>100*50 samkapi 900</t>
  </si>
  <si>
    <t>50*50 samkapi 900</t>
  </si>
  <si>
    <t xml:space="preserve">100*450 gaSlili muxli </t>
  </si>
  <si>
    <t xml:space="preserve">50*450 gaSlili muxli </t>
  </si>
  <si>
    <t xml:space="preserve">100*900 muxli </t>
  </si>
  <si>
    <t xml:space="preserve">50*900 muxli </t>
  </si>
  <si>
    <t>სანტექნიკური მოწყობილობები</t>
  </si>
  <si>
    <t xml:space="preserve">unitazi Camrecxi avziT </t>
  </si>
  <si>
    <t xml:space="preserve">sifoni </t>
  </si>
  <si>
    <t xml:space="preserve">pirsabanis mowyoba </t>
  </si>
  <si>
    <t>sifoni pirsabanisTvis</t>
  </si>
  <si>
    <t>saSxape padoni</t>
  </si>
  <si>
    <t xml:space="preserve">unitazi gansakuTrebuli saWiroebis mqone pirebisaTvis </t>
  </si>
  <si>
    <t xml:space="preserve">pirsabani gansakuTrebuli saWiroebis mqone pirebisaTvis </t>
  </si>
  <si>
    <t>შიდა ელ მომარაგება</t>
  </si>
  <si>
    <t>გასახდელი</t>
  </si>
  <si>
    <t>samontaJo masala</t>
  </si>
  <si>
    <t>ganmStoebeli yuTi 100X100X50</t>
  </si>
  <si>
    <t>liTonis karada S/m 2X8 modulze (rkinis karebiT da saketiT)</t>
  </si>
  <si>
    <t xml:space="preserve"> dasaparalelebeli salte 3polusa 3/63a</t>
  </si>
  <si>
    <t>kb/c</t>
  </si>
  <si>
    <t>furnitura</t>
  </si>
  <si>
    <t xml:space="preserve">erTklaviSiani CamrTveli </t>
  </si>
  <si>
    <t xml:space="preserve">orklaviSiani CamrTveli </t>
  </si>
  <si>
    <t>orklaviSiani gadamrTveli</t>
  </si>
  <si>
    <t xml:space="preserve">saStefselo rozeti damiwebis kontaqtiT </t>
  </si>
  <si>
    <t>sanaTebi</t>
  </si>
  <si>
    <t>გარე წყალსადენი</t>
  </si>
  <si>
    <t>Tujis xufi</t>
  </si>
  <si>
    <t>wyalmzomis mowyoba d=40mm</t>
  </si>
  <si>
    <t xml:space="preserve">Tujis urduli d=50mm </t>
  </si>
  <si>
    <t>adaptori miltuCiT</t>
  </si>
  <si>
    <t>Cobali</t>
  </si>
  <si>
    <t xml:space="preserve">unagira </t>
  </si>
  <si>
    <t xml:space="preserve">el. muxli  </t>
  </si>
  <si>
    <t xml:space="preserve">el. quro </t>
  </si>
  <si>
    <t xml:space="preserve">samkapi  </t>
  </si>
  <si>
    <t xml:space="preserve">gadamyvani  </t>
  </si>
  <si>
    <t>Wis gare zedapiris hidroizolacia bitumis mastikiT 2 fenad</t>
  </si>
  <si>
    <t>wylis mierTebis sarqveli</t>
  </si>
  <si>
    <t>adgili</t>
  </si>
  <si>
    <t>milebis dezinfeqciiT garecxva d=63mm-mde</t>
  </si>
  <si>
    <t>III kat. gruntis damuSaveba  eqskavatoriT muxluxa  svlaze, CamCis moc. 0,25kub.m. avtoTviTmclelebze datvirTviT</t>
  </si>
  <si>
    <t>kub.m</t>
  </si>
  <si>
    <t>Txrilis Semdgomi damuSaveba xeliT III kategoriis  gruntSi</t>
  </si>
  <si>
    <t xml:space="preserve">kub.m.  </t>
  </si>
  <si>
    <t xml:space="preserve">gruntis sayarze gatana 15km-ze  </t>
  </si>
  <si>
    <t>milebis Tavze qviSa-xreSis fenilis dayra xeliT, fenobrivi datkepvniT</t>
  </si>
  <si>
    <t xml:space="preserve">Txrilis amovseba  mdinaris  balastiT buldozeriT </t>
  </si>
  <si>
    <t>Txrilis amovseba adgilobrivi gruntiT</t>
  </si>
  <si>
    <t>wvrilmarcvlovani xreSis safaris mowyoba sisq. 10sm</t>
  </si>
  <si>
    <t>I gare kanalizacia</t>
  </si>
  <si>
    <t xml:space="preserve">asfaltis fenilis ayra </t>
  </si>
  <si>
    <t>III kat.  gruntis damuSaveba TxrilSi eqskavatoriT muxluxa  svlaze, CamCis moc. 0,5kub.m. avtoTviTmclelebze datvirTviT</t>
  </si>
  <si>
    <t xml:space="preserve">III kat. gruntis Semdgomi damuSaveba TxrilSi xeliT </t>
  </si>
  <si>
    <t xml:space="preserve">nagvis da gruntis transportireba 15km-ze  </t>
  </si>
  <si>
    <t>ტერიტორიის განათება</t>
  </si>
  <si>
    <t xml:space="preserve">foladis naglini mavTuli, 6,0mm kveTiT </t>
  </si>
  <si>
    <t>boZebis Camagreba betoniT m-150</t>
  </si>
  <si>
    <t>wvrili fraqciis qviSis fena</t>
  </si>
  <si>
    <t xml:space="preserve"> gruntis ukuCayra buldozeriT simZ. 59kvt. </t>
  </si>
  <si>
    <t xml:space="preserve">gruntis transportireba 15km-ze   </t>
  </si>
  <si>
    <t>sasignalo lenti</t>
  </si>
  <si>
    <t>CamrTveli Rilaki fiqsaciiT</t>
  </si>
  <si>
    <t>saindikacio naTura 220v (mwvane)</t>
  </si>
  <si>
    <t>sasignalo naTura (yviTeli, mwvane, wiTeli) (faris karSi CasamontaJebeli)</t>
  </si>
  <si>
    <t>damiweba</t>
  </si>
  <si>
    <t>damiwebis vertikaluri Camamiwebeli</t>
  </si>
  <si>
    <t>vertikaluri gegmareba</t>
  </si>
  <si>
    <t xml:space="preserve">gruntis sayarze gatana 20km-ze   </t>
  </si>
  <si>
    <t>დენდროლოგია</t>
  </si>
  <si>
    <t>teritoriis gegmareba xeliT</t>
  </si>
  <si>
    <t>teritoriis dakvalva</t>
  </si>
  <si>
    <t xml:space="preserve">noyieri miwis damateba saproeqto nargavebisTvis ormoebSi (50%) </t>
  </si>
  <si>
    <t>axladCarguli mcenareebis morwyva</t>
  </si>
  <si>
    <t>CogburTis saTamaSo moednis daxazva akrilis tipis saRebaviT (xazis sigane 50 mm)</t>
  </si>
  <si>
    <t>kalaTburTis moedanze farebis damWeri ori liTonis milkvadratis (120×120×4 mm) dgaris damuSaveba antikoroziuli siTxiT da orjer SeRebva maRalxarisxiani 
antikoroziuli saRebaviT)</t>
  </si>
  <si>
    <t>kalaTburTis saTamaSo moednis daxazva akrilis tipis saRebaviT (xazis sigane 50 mm)</t>
  </si>
  <si>
    <t>სამუშაოს სდასახელება</t>
  </si>
  <si>
    <t>სადემონტაჟო სამუშაოები ტერიტორიაზე არსებული ამორტიზირებული ინფრასტრუქტურა</t>
  </si>
  <si>
    <t>საფეხმავლო ბილიკებზე არსებული ასფალტის საფარის დემონტაჟი</t>
  </si>
  <si>
    <t>არსებული ბეტონის დეკორატიული ფილების დემონტაჟი</t>
  </si>
  <si>
    <t>ბაზალტის ძველი ბორდიურის დემონტაჟი</t>
  </si>
  <si>
    <t>არსებული ბეტონის ცოკოლის დემონტაჟი</t>
  </si>
  <si>
    <t>არსებული ბაზალტის ფილების დემონტაჟი</t>
  </si>
  <si>
    <t>სკულპტურის პედესტალზე არსებული დაზიანებული გრანიტის ქვის ფილების დემონტაჟი</t>
  </si>
  <si>
    <t>ლითონის ჯიხურის დემონტაჟი (457X475X350 სმ)</t>
  </si>
  <si>
    <t>სკვერის ტერიტორიაზე მდებარე სატრანსფორმატორო ნაგებობის დაზიანებული ნალესის დემონტაჟი</t>
  </si>
  <si>
    <t>სამშენებლო ნაგვის დატვირთ. ავტოთვითმ. ხელით</t>
  </si>
  <si>
    <t xml:space="preserve">სამშენებლო ნაგვის ტრანსპორტირება 20კმ-ზე  </t>
  </si>
  <si>
    <t>კონსტრუქციული ელემენტები</t>
  </si>
  <si>
    <t>გასახდელების კონსტრუქციული ელემენტები</t>
  </si>
  <si>
    <t xml:space="preserve">გრუნტის ტრანსპორტირება 20კმ-ზე  </t>
  </si>
  <si>
    <t>ხრეშის საფუძვლის მოწყობა</t>
  </si>
  <si>
    <t>ლითონის კოჭის მონტაჟი</t>
  </si>
  <si>
    <t xml:space="preserve">სარეაბილიტაციო სამუშაოები </t>
  </si>
  <si>
    <t>ტერიტორიის კეთილმოწყობა:</t>
  </si>
  <si>
    <t>თხევადი ბითუმის მოსხმა 0,3კგ/მ²</t>
  </si>
  <si>
    <t>საფეხმავლო ბილიკებზე და ბაქნების ზედაპირზე ბეტონის დეკორატიული ფილების ევროსტანდარტით მოწყობა (სისქით 5 სმ)</t>
  </si>
  <si>
    <t>არსებული ბუნებრივი ქვის ფილების დემონტაჟი</t>
  </si>
  <si>
    <t>გრუნტის დატვირთვა ხელით ავტოთ.</t>
  </si>
  <si>
    <t xml:space="preserve">ბეტონის ბორდიურის (15X30 სმ) მოწყობა
</t>
  </si>
  <si>
    <t>ბეტონის ბორდიურის (15X45 სმ) მოწყობა</t>
  </si>
  <si>
    <t>კვ.მ.</t>
  </si>
  <si>
    <t>100მ.</t>
  </si>
  <si>
    <t>მ³</t>
  </si>
  <si>
    <t>გრძ.მ.</t>
  </si>
  <si>
    <t>ცალი</t>
  </si>
  <si>
    <t>კუბ.მ.</t>
  </si>
  <si>
    <t>ტონა</t>
  </si>
  <si>
    <t>კვ.მ</t>
  </si>
  <si>
    <t xml:space="preserve">ურბანული განახლების პროგრამის ფარგლებში შესასრულებელი სამუშაოების პრეისკურანტი </t>
  </si>
  <si>
    <t>სსიპ - საქართველოს მუნიციპალური განვითარების ფონდი</t>
  </si>
  <si>
    <t>სკვერის/პარკის სარეაბილიტაციო სამუშაოები 
პრეისკურანტი</t>
  </si>
  <si>
    <t>ერთ. ფასი, 
ლარი</t>
  </si>
  <si>
    <t>სპორტულ მოედნებზე გრუნტის საფარის მოხსნა</t>
  </si>
  <si>
    <t>სპორტულ მოედნებზე ხელოვნური ბალახის  საფარის დემონტაჟი</t>
  </si>
  <si>
    <t xml:space="preserve">სამშენებლო ნაგვის ავტოთვითმცლელებზე დატვირთვა  ექსკავატორით, ჩამჩის მოც. 0,65 კუბ.მ. </t>
  </si>
  <si>
    <t xml:space="preserve">გრუნტის დამუშავება ხელით  </t>
  </si>
  <si>
    <t>ღორღის საფუძვლის მოწყობა სისქით 10 სმ</t>
  </si>
  <si>
    <t>ცემენტის მოჭიმვა სისქ. 30მმ</t>
  </si>
  <si>
    <t>საფეხმავლო ბილიკებისა და ბაქნებისთვის ღორღის საფუძვლის მოწყობა სისქით 10 სმ.</t>
  </si>
  <si>
    <t>საფეხმავლო ბილიკებისა და ბაქნებისთვის ბეტონის ბალიშის მოწყობა სისქით 8 სმ.</t>
  </si>
  <si>
    <t>RorRis safuZvlis mowyoba (sisqiT 30sm)</t>
  </si>
  <si>
    <t>saTamaSo moednis daxazva akrilis tipis saRebaviT (xazis sigane 50 mm)</t>
  </si>
  <si>
    <t>40 sm-iani sisqis cokolze dasajdomi xis lagebis mowyoba</t>
  </si>
  <si>
    <t>moednis cokolis Rebva maRalxarisxiani wyalmedegi saRebaviT</t>
  </si>
  <si>
    <t xml:space="preserve">liTonis milkvadratis horizontaluri karkasis mowyoba (40×40×3 mm)  </t>
  </si>
  <si>
    <t>saproeqto tribuna (sport. moednebis teritoriaze)</t>
  </si>
  <si>
    <t xml:space="preserve">tribunis liTonis karkasis (milkvadrati 80×80×2,5 mm) mowyoba </t>
  </si>
  <si>
    <t>sportuli aqtivobis baqani</t>
  </si>
  <si>
    <t>Seficvris xanZarsawinaaRmdego xsnariT damuSaveba da orjer SeRebva maRalxarisxiani xis laqiT</t>
  </si>
  <si>
    <t>liTonis dgarebis antikoroziuli siTxiT damuSaveba da orjer SeRebva maRalxarisxiani antikoroziuli saRebaviT</t>
  </si>
  <si>
    <t>foladis milebis antikoroziuli siTxiT damuSaveba da orjer SeRebva maRalxarisxiani antikoroziuli saRebaviT</t>
  </si>
  <si>
    <t>betonis bordiuris (15X30 sm) mowyoba</t>
  </si>
  <si>
    <t>liTonis milkvadratis karkasi (60×80×2 mm)</t>
  </si>
  <si>
    <t xml:space="preserve"> xaraCoebis mowyoba da daSla </t>
  </si>
  <si>
    <t>skulpturis pedestalze arsebuli dazianebuli granitis qvis filebis aRdgena</t>
  </si>
  <si>
    <t>skulpturis baqanze bazaltis filebis montaJi sisqiT 3 sm</t>
  </si>
  <si>
    <t>skulpturis baqnis kibis Sublze da safexurze bazaltis filebis montaJi sisqiT 3 sm.</t>
  </si>
  <si>
    <t xml:space="preserve">skulpturis mimdebared betonis cokolze bazaltis .w. qudis montaJi sisqiT 10 sm.  
</t>
  </si>
  <si>
    <t xml:space="preserve">satransformatoros glinulas Robe (1 karebiT)  </t>
  </si>
  <si>
    <t>Senobis fasadebis (aguris efeqtiT) Rebva maRalxarisxiani wyalmedegi saRebaviT</t>
  </si>
  <si>
    <t xml:space="preserve">liTonis dgarebis (100X100X5 mm) antikoroziuli xsnariT damuSaveba da orjer SeRebva maRalxarisxiani antikoroziuli saRebaviT  </t>
  </si>
  <si>
    <t>Senobis gare kedlebis (Sublis CaTvliT) Rebva maRalxarisxiani wyal-emulsiis saRebaviT</t>
  </si>
  <si>
    <t xml:space="preserve">Senobis gadmoSverili saxuravis Weris gare lesva  
qviSa-cementis xsnariT
</t>
  </si>
  <si>
    <t>Senobis gadmoSverili saxuravis Weris Rebva maRalxarisxiani wyal-emulsiis saRebaviT</t>
  </si>
  <si>
    <t>gare baqnis datkepnili qviSa-RorRis baliSis mowyoba (sisqiT 15 sm)</t>
  </si>
  <si>
    <t xml:space="preserve">gare baqnis qviSa-cementis moWimva (sisqiT 80 mm)  </t>
  </si>
  <si>
    <t>Senobis Sida metaloplastmasis karebis montaJi</t>
  </si>
  <si>
    <t>Senobis izoaluminis fanjris montaJi</t>
  </si>
  <si>
    <t>Senobis gare izoaluminis karebis montaJi</t>
  </si>
  <si>
    <t xml:space="preserve">keramogranitis filebisTvis qviSa-RorRis baliSis mowyoba sisqiT 400 mm.                                                                             
</t>
  </si>
  <si>
    <t xml:space="preserve">laminatis iatakisTvis qviSa-RorRis baliSis mowyoba sisqiT 400 mm.                     
</t>
  </si>
  <si>
    <t>laminatis iatakisTvis qviSa-cementis moWimvis mowyoba sisqiT 85 mm.</t>
  </si>
  <si>
    <t>Senobis oTaxebSi iatakze laminatis dageba, sisqe aranakleb 10 mm</t>
  </si>
  <si>
    <t>gruntis damuSaveba  eqskavatoriT avtoTviTmclelebze datvirTviT</t>
  </si>
  <si>
    <t>axladCarguli da gadarguli xeebis damagreba qarisgan dasacavad (2 WigoTi)</t>
  </si>
  <si>
    <r>
      <t xml:space="preserve">gofrirebuli mili </t>
    </r>
    <r>
      <rPr>
        <sz val="9"/>
        <rFont val="Calibri"/>
        <family val="2"/>
      </rPr>
      <t>SN4 DN</t>
    </r>
    <r>
      <rPr>
        <sz val="9"/>
        <rFont val="AcadNusx"/>
        <family val="0"/>
      </rPr>
      <t xml:space="preserve"> 150</t>
    </r>
  </si>
  <si>
    <r>
      <t>1000m</t>
    </r>
    <r>
      <rPr>
        <sz val="9"/>
        <rFont val="Cambria"/>
        <family val="1"/>
      </rPr>
      <t>³</t>
    </r>
  </si>
  <si>
    <r>
      <t>m</t>
    </r>
    <r>
      <rPr>
        <sz val="9"/>
        <rFont val="Cambria"/>
        <family val="1"/>
      </rPr>
      <t>³</t>
    </r>
  </si>
  <si>
    <r>
      <t>სპორტულ მოედნებზე არსებული ლითონის კარკასიანი მავთულბადის დემონტაჟი (</t>
    </r>
    <r>
      <rPr>
        <sz val="9"/>
        <rFont val="Calibri"/>
        <family val="2"/>
      </rPr>
      <t>h</t>
    </r>
    <r>
      <rPr>
        <sz val="9"/>
        <rFont val="AcadNusx"/>
        <family val="0"/>
      </rPr>
      <t>=450 სმ)</t>
    </r>
  </si>
  <si>
    <r>
      <t xml:space="preserve">ბეტონის </t>
    </r>
    <r>
      <rPr>
        <sz val="9"/>
        <rFont val="Calibri"/>
        <family val="2"/>
      </rPr>
      <t>B7.5</t>
    </r>
    <r>
      <rPr>
        <sz val="9"/>
        <rFont val="AcadNusx"/>
        <family val="0"/>
      </rPr>
      <t xml:space="preserve"> მომზადება სისქ. 10სმ</t>
    </r>
  </si>
  <si>
    <r>
      <t>მონ. რ/ბ საძირკველს ფილა</t>
    </r>
    <r>
      <rPr>
        <sz val="9"/>
        <rFont val="Calibri"/>
        <family val="2"/>
      </rPr>
      <t xml:space="preserve"> B25</t>
    </r>
  </si>
  <si>
    <r>
      <t xml:space="preserve">მონოლითური რ/ბ კედელლები </t>
    </r>
    <r>
      <rPr>
        <sz val="9"/>
        <rFont val="Calibri"/>
        <family val="2"/>
      </rPr>
      <t>B25</t>
    </r>
  </si>
  <si>
    <r>
      <t xml:space="preserve">მონ. რ/ბ სვეტები </t>
    </r>
    <r>
      <rPr>
        <sz val="9"/>
        <rFont val="Calibri"/>
        <family val="2"/>
      </rPr>
      <t>B25</t>
    </r>
  </si>
  <si>
    <r>
      <t>მონ. რ/ბ გადახურვის ფილები</t>
    </r>
    <r>
      <rPr>
        <sz val="9"/>
        <rFont val="Calibri"/>
        <family val="2"/>
      </rPr>
      <t xml:space="preserve">  B25</t>
    </r>
  </si>
  <si>
    <r>
      <t xml:space="preserve">წვრილმარცვლოვანი ფოროვანი ა/ბ ცხელი ნარევი, მარკა II,  ტიპი `ბ~ </t>
    </r>
    <r>
      <rPr>
        <sz val="9"/>
        <rFont val="Calibri"/>
        <family val="2"/>
      </rPr>
      <t>h</t>
    </r>
    <r>
      <rPr>
        <sz val="9"/>
        <rFont val="AcadNusx"/>
        <family val="0"/>
      </rPr>
      <t>=5სმ</t>
    </r>
  </si>
  <si>
    <r>
      <t xml:space="preserve">trenaJori </t>
    </r>
    <r>
      <rPr>
        <b/>
        <sz val="9"/>
        <color indexed="8"/>
        <rFont val="Times New Roman"/>
        <family val="1"/>
      </rPr>
      <t xml:space="preserve"> </t>
    </r>
  </si>
  <si>
    <r>
      <t>sabavSvo aqtivobis baqani -</t>
    </r>
    <r>
      <rPr>
        <b/>
        <sz val="9"/>
        <color indexed="8"/>
        <rFont val="Calibri"/>
        <family val="2"/>
      </rPr>
      <t xml:space="preserve">  </t>
    </r>
    <r>
      <rPr>
        <b/>
        <sz val="9"/>
        <color indexed="8"/>
        <rFont val="AcadNusx"/>
        <family val="0"/>
      </rPr>
      <t>2cali</t>
    </r>
  </si>
  <si>
    <r>
      <t xml:space="preserve"> sakanalizacio milebi </t>
    </r>
    <r>
      <rPr>
        <sz val="9"/>
        <rFont val="Cambria"/>
        <family val="1"/>
      </rPr>
      <t>Ø</t>
    </r>
    <r>
      <rPr>
        <sz val="9"/>
        <rFont val="AcadNusx"/>
        <family val="0"/>
      </rPr>
      <t>=100mm</t>
    </r>
  </si>
  <si>
    <r>
      <t xml:space="preserve"> sakanalizac. milebi</t>
    </r>
    <r>
      <rPr>
        <sz val="9"/>
        <rFont val="Cambria"/>
        <family val="1"/>
      </rPr>
      <t xml:space="preserve"> Ø</t>
    </r>
    <r>
      <rPr>
        <sz val="9"/>
        <rFont val="AcadNusx"/>
        <family val="0"/>
      </rPr>
      <t>=50mm</t>
    </r>
  </si>
  <si>
    <r>
      <t xml:space="preserve">trapi </t>
    </r>
    <r>
      <rPr>
        <sz val="9"/>
        <rFont val="Cambria"/>
        <family val="1"/>
      </rPr>
      <t>Ø</t>
    </r>
    <r>
      <rPr>
        <sz val="9"/>
        <rFont val="AcadNusx"/>
        <family val="0"/>
      </rPr>
      <t>50mm</t>
    </r>
  </si>
  <si>
    <r>
      <t xml:space="preserve">kabeli (mrgvali)  </t>
    </r>
    <r>
      <rPr>
        <sz val="9"/>
        <rFont val="Calibri"/>
        <family val="2"/>
      </rPr>
      <t>N2XH-J</t>
    </r>
    <r>
      <rPr>
        <sz val="9"/>
        <rFont val="AcadNusx"/>
        <family val="0"/>
      </rPr>
      <t xml:space="preserve"> 3X2.5mm2</t>
    </r>
  </si>
  <si>
    <r>
      <t xml:space="preserve">kabeli (mrgvali)  </t>
    </r>
    <r>
      <rPr>
        <sz val="9"/>
        <rFont val="Calibri"/>
        <family val="2"/>
      </rPr>
      <t>N2XH-J</t>
    </r>
    <r>
      <rPr>
        <sz val="9"/>
        <rFont val="AcadNusx"/>
        <family val="0"/>
      </rPr>
      <t xml:space="preserve"> 2X1,5mm2</t>
    </r>
  </si>
  <si>
    <r>
      <t xml:space="preserve">kabeli (mrgvali)  </t>
    </r>
    <r>
      <rPr>
        <sz val="9"/>
        <rFont val="Calibri"/>
        <family val="2"/>
      </rPr>
      <t>N2XH-J</t>
    </r>
    <r>
      <rPr>
        <sz val="9"/>
        <rFont val="AcadNusx"/>
        <family val="0"/>
      </rPr>
      <t xml:space="preserve"> 3X1.5mm2</t>
    </r>
  </si>
  <si>
    <r>
      <t xml:space="preserve">sainst. gofr. mili </t>
    </r>
    <r>
      <rPr>
        <sz val="9"/>
        <rFont val="Calibri"/>
        <family val="2"/>
      </rPr>
      <t>Ø</t>
    </r>
    <r>
      <rPr>
        <sz val="9"/>
        <rFont val="AcadNusx"/>
        <family val="0"/>
      </rPr>
      <t xml:space="preserve"> 20 mm  (aqsesuarebiT kompleqtSi)</t>
    </r>
  </si>
  <si>
    <r>
      <t xml:space="preserve">mTavari el.gamanawilebeli fari </t>
    </r>
    <r>
      <rPr>
        <b/>
        <sz val="9"/>
        <rFont val="Arial"/>
        <family val="2"/>
      </rPr>
      <t>MDB1</t>
    </r>
  </si>
  <si>
    <r>
      <t>erTwvera kabeli (Savi) 4mm</t>
    </r>
    <r>
      <rPr>
        <sz val="9"/>
        <rFont val="Calibri"/>
        <family val="2"/>
      </rPr>
      <t>²</t>
    </r>
  </si>
  <si>
    <r>
      <t xml:space="preserve">avtomaturi amomrTveli  </t>
    </r>
    <r>
      <rPr>
        <sz val="9"/>
        <rFont val="Calibri"/>
        <family val="2"/>
      </rPr>
      <t>MCB 25A/C/6kA</t>
    </r>
    <r>
      <rPr>
        <sz val="9"/>
        <rFont val="AcadNusx"/>
        <family val="0"/>
      </rPr>
      <t xml:space="preserve">  1 polusa</t>
    </r>
  </si>
  <si>
    <r>
      <t xml:space="preserve">avtomaturi amomrTveli  </t>
    </r>
    <r>
      <rPr>
        <sz val="9"/>
        <rFont val="Calibri"/>
        <family val="2"/>
      </rPr>
      <t>MCB 32A/D/6kA</t>
    </r>
    <r>
      <rPr>
        <sz val="9"/>
        <rFont val="AcadNusx"/>
        <family val="0"/>
      </rPr>
      <t xml:space="preserve">  3 polusa</t>
    </r>
  </si>
  <si>
    <r>
      <rPr>
        <sz val="9"/>
        <rFont val="AcadNusx"/>
        <family val="0"/>
      </rPr>
      <t xml:space="preserve">zedapiruli montaJis sanaTi </t>
    </r>
    <r>
      <rPr>
        <sz val="9"/>
        <rFont val="Calibri"/>
        <family val="2"/>
      </rPr>
      <t xml:space="preserve">LED </t>
    </r>
    <r>
      <rPr>
        <sz val="9"/>
        <rFont val="AcadNusx"/>
        <family val="0"/>
      </rPr>
      <t>naTuriT 11</t>
    </r>
    <r>
      <rPr>
        <sz val="9"/>
        <rFont val="Calibri"/>
        <family val="2"/>
      </rPr>
      <t xml:space="preserve">W </t>
    </r>
  </si>
  <si>
    <r>
      <rPr>
        <sz val="9"/>
        <rFont val="AcadNusx"/>
        <family val="0"/>
      </rPr>
      <t xml:space="preserve">zedapiruli montaJis sanaTi </t>
    </r>
    <r>
      <rPr>
        <sz val="9"/>
        <rFont val="Calibri"/>
        <family val="2"/>
      </rPr>
      <t xml:space="preserve">LED </t>
    </r>
    <r>
      <rPr>
        <sz val="9"/>
        <rFont val="AcadNusx"/>
        <family val="0"/>
      </rPr>
      <t>naTuriT 18</t>
    </r>
    <r>
      <rPr>
        <sz val="9"/>
        <rFont val="Calibri"/>
        <family val="2"/>
      </rPr>
      <t xml:space="preserve">W </t>
    </r>
  </si>
  <si>
    <r>
      <t xml:space="preserve">rkina betonis wyalsadenis anakrebi Wa: ZiriT, rgoliT,
gadaxurvis filiTa da CarCo-xufiT (w-#1, wyalmzomis Wa)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>H-</t>
    </r>
    <r>
      <rPr>
        <sz val="9"/>
        <rFont val="AcadNusx"/>
        <family val="0"/>
      </rPr>
      <t>1500</t>
    </r>
  </si>
  <si>
    <r>
      <t xml:space="preserve">polieTilenis mili </t>
    </r>
    <r>
      <rPr>
        <sz val="9"/>
        <rFont val="Calibri"/>
        <family val="2"/>
      </rPr>
      <t>SDR-11 DN63</t>
    </r>
  </si>
  <si>
    <r>
      <t xml:space="preserve">polieTilenis mili </t>
    </r>
    <r>
      <rPr>
        <sz val="9"/>
        <rFont val="Calibri"/>
        <family val="2"/>
      </rPr>
      <t>SDR-11 DN32</t>
    </r>
  </si>
  <si>
    <r>
      <t xml:space="preserve">gofrirebuli mili </t>
    </r>
    <r>
      <rPr>
        <sz val="9"/>
        <rFont val="Calibri"/>
        <family val="2"/>
      </rPr>
      <t>SN4 DN 150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</si>
  <si>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>H-</t>
    </r>
    <r>
      <rPr>
        <sz val="9"/>
        <rFont val="AcadNusx"/>
        <family val="0"/>
      </rPr>
      <t>1000</t>
    </r>
  </si>
  <si>
    <r>
      <t>Webis ZirSi betonis (</t>
    </r>
    <r>
      <rPr>
        <sz val="9"/>
        <rFont val="Calibri"/>
        <family val="2"/>
      </rPr>
      <t>W</t>
    </r>
    <r>
      <rPr>
        <sz val="9"/>
        <rFont val="AcadNusx"/>
        <family val="0"/>
      </rPr>
      <t xml:space="preserve">-26) arxuli nawilis mowyoba </t>
    </r>
  </si>
  <si>
    <r>
      <t>ormoebis amoReba gare ganaTebis boZebis mosawyobad (</t>
    </r>
    <r>
      <rPr>
        <sz val="9"/>
        <color indexed="8"/>
        <rFont val="Calibri"/>
        <family val="2"/>
      </rPr>
      <t>H</t>
    </r>
    <r>
      <rPr>
        <sz val="9"/>
        <color indexed="8"/>
        <rFont val="AcadNusx"/>
        <family val="0"/>
      </rPr>
      <t xml:space="preserve">=1.5m) </t>
    </r>
  </si>
  <si>
    <r>
      <t>kabeli (mrgvali)</t>
    </r>
    <r>
      <rPr>
        <sz val="9"/>
        <rFont val="Calibri"/>
        <family val="2"/>
      </rPr>
      <t xml:space="preserve"> NAYY-J 3x25+1x16</t>
    </r>
    <r>
      <rPr>
        <sz val="9"/>
        <rFont val="AcadNusx"/>
        <family val="0"/>
      </rPr>
      <t xml:space="preserve">mm2   </t>
    </r>
  </si>
  <si>
    <r>
      <t xml:space="preserve">kabeli (mrgvali) </t>
    </r>
    <r>
      <rPr>
        <sz val="9"/>
        <rFont val="Calibri"/>
        <family val="2"/>
      </rPr>
      <t>NAYY-J 3x16+1x10</t>
    </r>
    <r>
      <rPr>
        <sz val="9"/>
        <rFont val="AcadNusx"/>
        <family val="0"/>
      </rPr>
      <t xml:space="preserve">mm2   </t>
    </r>
  </si>
  <si>
    <r>
      <t xml:space="preserve">kabeli (mrgvali)  </t>
    </r>
    <r>
      <rPr>
        <sz val="9"/>
        <rFont val="Calibri"/>
        <family val="2"/>
      </rPr>
      <t>N2XH-J</t>
    </r>
    <r>
      <rPr>
        <sz val="9"/>
        <rFont val="AcadNusx"/>
        <family val="0"/>
      </rPr>
      <t xml:space="preserve"> 5X4mm2</t>
    </r>
  </si>
  <si>
    <r>
      <t xml:space="preserve">kabeli (mrgvali)  </t>
    </r>
    <r>
      <rPr>
        <sz val="9"/>
        <rFont val="Calibri"/>
        <family val="2"/>
      </rPr>
      <t>N2XH-J</t>
    </r>
    <r>
      <rPr>
        <sz val="9"/>
        <rFont val="AcadNusx"/>
        <family val="0"/>
      </rPr>
      <t xml:space="preserve"> 2X1.5mm2</t>
    </r>
  </si>
  <si>
    <r>
      <t xml:space="preserve">sainst. gofr. mili </t>
    </r>
    <r>
      <rPr>
        <sz val="9"/>
        <rFont val="Calibri"/>
        <family val="2"/>
      </rPr>
      <t>Ø</t>
    </r>
    <r>
      <rPr>
        <sz val="9"/>
        <rFont val="AcadNusx"/>
        <family val="0"/>
      </rPr>
      <t xml:space="preserve"> 40 mm (wiTeli)</t>
    </r>
  </si>
  <si>
    <r>
      <t>Zalovani fari g/m 800X250X250 I</t>
    </r>
    <r>
      <rPr>
        <sz val="9"/>
        <rFont val="Calibri"/>
        <family val="2"/>
      </rPr>
      <t>P21</t>
    </r>
  </si>
  <si>
    <r>
      <t xml:space="preserve">avtomaturi amomrTveli </t>
    </r>
    <r>
      <rPr>
        <sz val="9"/>
        <rFont val="Calibri"/>
        <family val="2"/>
      </rPr>
      <t xml:space="preserve">MCCB 63A/D/25kA </t>
    </r>
    <r>
      <rPr>
        <sz val="9"/>
        <rFont val="AcadNusx"/>
        <family val="0"/>
      </rPr>
      <t xml:space="preserve"> 3 polusa</t>
    </r>
  </si>
  <si>
    <r>
      <t xml:space="preserve">avtomaturi amomrTveli </t>
    </r>
    <r>
      <rPr>
        <sz val="9"/>
        <rFont val="Calibri"/>
        <family val="2"/>
      </rPr>
      <t>MCCB 32A/D/25kA</t>
    </r>
    <r>
      <rPr>
        <sz val="9"/>
        <rFont val="AcadNusx"/>
        <family val="0"/>
      </rPr>
      <t xml:space="preserve">  3 polusa</t>
    </r>
  </si>
  <si>
    <r>
      <t xml:space="preserve">avtomaturi amomrTveli </t>
    </r>
    <r>
      <rPr>
        <sz val="9"/>
        <rFont val="Calibri"/>
        <family val="2"/>
      </rPr>
      <t>MCCB 25A/D/25kA</t>
    </r>
    <r>
      <rPr>
        <sz val="9"/>
        <rFont val="AcadNusx"/>
        <family val="0"/>
      </rPr>
      <t xml:space="preserve">  3 polusa</t>
    </r>
  </si>
  <si>
    <r>
      <t xml:space="preserve">avtomaturi amomrTveli </t>
    </r>
    <r>
      <rPr>
        <sz val="9"/>
        <rFont val="Calibri"/>
        <family val="2"/>
      </rPr>
      <t>MCCB 25A/D/25kA</t>
    </r>
    <r>
      <rPr>
        <sz val="9"/>
        <rFont val="AcadNusx"/>
        <family val="0"/>
      </rPr>
      <t xml:space="preserve">  1 polusa</t>
    </r>
  </si>
  <si>
    <r>
      <t xml:space="preserve">avtomaturi amomrTveli </t>
    </r>
    <r>
      <rPr>
        <sz val="9"/>
        <rFont val="Calibri"/>
        <family val="2"/>
      </rPr>
      <t>MCB 2A/D/6kA</t>
    </r>
    <r>
      <rPr>
        <sz val="9"/>
        <rFont val="AcadNusx"/>
        <family val="0"/>
      </rPr>
      <t xml:space="preserve">  1 polusa</t>
    </r>
  </si>
  <si>
    <r>
      <t xml:space="preserve">kontaqtori </t>
    </r>
    <r>
      <rPr>
        <sz val="9"/>
        <rFont val="Calibri"/>
        <family val="2"/>
      </rPr>
      <t>3P/ 11,0 kW/230VAC</t>
    </r>
  </si>
  <si>
    <r>
      <t xml:space="preserve">kontaqtori </t>
    </r>
    <r>
      <rPr>
        <sz val="9"/>
        <rFont val="Calibri"/>
        <family val="2"/>
      </rPr>
      <t>4P/ 11,0 kW/230VAC</t>
    </r>
  </si>
  <si>
    <r>
      <t xml:space="preserve">ganmuxtveli </t>
    </r>
    <r>
      <rPr>
        <sz val="9"/>
        <rFont val="Calibri"/>
        <family val="2"/>
      </rPr>
      <t>B</t>
    </r>
    <r>
      <rPr>
        <sz val="9"/>
        <rFont val="AcadNusx"/>
        <family val="0"/>
      </rPr>
      <t xml:space="preserve"> klasis </t>
    </r>
    <r>
      <rPr>
        <sz val="9"/>
        <rFont val="Calibri"/>
        <family val="2"/>
      </rPr>
      <t>3P+N+PE 400v/100ka</t>
    </r>
  </si>
  <si>
    <r>
      <t xml:space="preserve">gare ganaTebis liTonis sayrdeni boZi </t>
    </r>
    <r>
      <rPr>
        <sz val="9"/>
        <rFont val="Calibri"/>
        <family val="2"/>
      </rPr>
      <t>H</t>
    </r>
    <r>
      <rPr>
        <sz val="9"/>
        <rFont val="AcadNusx"/>
        <family val="0"/>
      </rPr>
      <t>=7,25m (samontaJo yuTiT)</t>
    </r>
  </si>
  <si>
    <r>
      <t xml:space="preserve">gare ganaTebis liTonis sayrdeni boZi </t>
    </r>
    <r>
      <rPr>
        <sz val="9"/>
        <rFont val="Calibri"/>
        <family val="2"/>
      </rPr>
      <t>H</t>
    </r>
    <r>
      <rPr>
        <sz val="9"/>
        <rFont val="AcadNusx"/>
        <family val="0"/>
      </rPr>
      <t>=4,25m (samontaJo yuTiT)</t>
    </r>
  </si>
  <si>
    <r>
      <t xml:space="preserve">gare ganaTebis sanaTi  </t>
    </r>
    <r>
      <rPr>
        <sz val="9"/>
        <rFont val="Calibri"/>
        <family val="2"/>
      </rPr>
      <t>LED</t>
    </r>
    <r>
      <rPr>
        <sz val="9"/>
        <rFont val="AcadNusx"/>
        <family val="0"/>
      </rPr>
      <t xml:space="preserve"> naTuriT 2/110 </t>
    </r>
    <r>
      <rPr>
        <sz val="9"/>
        <rFont val="Calibri"/>
        <family val="2"/>
      </rPr>
      <t>W</t>
    </r>
  </si>
  <si>
    <r>
      <t xml:space="preserve">gare ganaTebis sanaTi  </t>
    </r>
    <r>
      <rPr>
        <sz val="9"/>
        <rFont val="Calibri"/>
        <family val="2"/>
      </rPr>
      <t>LED</t>
    </r>
    <r>
      <rPr>
        <sz val="9"/>
        <rFont val="AcadNusx"/>
        <family val="0"/>
      </rPr>
      <t xml:space="preserve"> naTuriT 1/110 </t>
    </r>
    <r>
      <rPr>
        <sz val="9"/>
        <rFont val="Calibri"/>
        <family val="2"/>
      </rPr>
      <t>W</t>
    </r>
  </si>
  <si>
    <r>
      <t xml:space="preserve">gare ganaTebis sanaTi  </t>
    </r>
    <r>
      <rPr>
        <sz val="9"/>
        <rFont val="Calibri"/>
        <family val="2"/>
      </rPr>
      <t>LED</t>
    </r>
    <r>
      <rPr>
        <sz val="9"/>
        <rFont val="AcadNusx"/>
        <family val="0"/>
      </rPr>
      <t xml:space="preserve"> naTuriT 80</t>
    </r>
    <r>
      <rPr>
        <sz val="9"/>
        <rFont val="Calibri"/>
        <family val="2"/>
      </rPr>
      <t>W</t>
    </r>
  </si>
  <si>
    <r>
      <t xml:space="preserve">damiwebis glinula </t>
    </r>
    <r>
      <rPr>
        <sz val="9"/>
        <rFont val="Calibri"/>
        <family val="2"/>
      </rPr>
      <t>Ø10</t>
    </r>
    <r>
      <rPr>
        <sz val="9"/>
        <rFont val="AcadNusx"/>
        <family val="0"/>
      </rPr>
      <t>mm</t>
    </r>
  </si>
  <si>
    <r>
      <t>damiwebis glinulas samagri</t>
    </r>
    <r>
      <rPr>
        <sz val="9"/>
        <rFont val="Calibri"/>
        <family val="2"/>
      </rPr>
      <t xml:space="preserve"> Ø</t>
    </r>
    <r>
      <rPr>
        <sz val="9"/>
        <rFont val="AcadNusx"/>
        <family val="0"/>
      </rPr>
      <t>=8-10 mm</t>
    </r>
  </si>
  <si>
    <r>
      <t xml:space="preserve">damiwebis ori glinulas samagri </t>
    </r>
    <r>
      <rPr>
        <sz val="9"/>
        <rFont val="Calibri"/>
        <family val="2"/>
      </rPr>
      <t>Ø</t>
    </r>
    <r>
      <rPr>
        <sz val="9"/>
        <rFont val="AcadNusx"/>
        <family val="0"/>
      </rPr>
      <t>=8-10 mm</t>
    </r>
  </si>
  <si>
    <t>liTonis milkvadratis vertikaluri karkasis mowyoba (80×80×3 mm)</t>
  </si>
  <si>
    <t>antikoroziuli saRebaviT SeRebili foladis firfita (sisqiT 5 mm)</t>
  </si>
  <si>
    <t>Senobis fasadebis Rebva maRalxarisxiani wyalmedegi saRebaviT</t>
  </si>
  <si>
    <t xml:space="preserve">Ria baqnis erT gamwvanebis gazonSi organuli substraqtis Cayra sisqiT 10 sm
</t>
  </si>
  <si>
    <t>ventilebis mowyoba დ-50მმ.</t>
  </si>
  <si>
    <t>plastmasis fasonuri nawilebis mowyoba masalis Rirebulebis gareSe</t>
  </si>
  <si>
    <t>25  მუხლი შ/ხ მოწყობა მასალებით</t>
  </si>
  <si>
    <t>20  მუხლი შ/ხ მოწყობა მასალებით</t>
  </si>
  <si>
    <r>
      <t>32 mm muxli 90</t>
    </r>
    <r>
      <rPr>
        <vertAlign val="superscript"/>
        <sz val="9"/>
        <color indexed="8"/>
        <rFont val="Bauhaus Mtavruli"/>
        <family val="2"/>
      </rPr>
      <t>0 მოწყობა მასალებით</t>
    </r>
  </si>
  <si>
    <r>
      <t>20 mm muxli 90</t>
    </r>
    <r>
      <rPr>
        <vertAlign val="superscript"/>
        <sz val="9"/>
        <color indexed="8"/>
        <rFont val="Bauhaus Mtavruli"/>
        <family val="2"/>
      </rPr>
      <t>0 მოწყობა მასალებით</t>
    </r>
  </si>
  <si>
    <t>32/25mm gadamyvani მოწყობა მასალებით</t>
  </si>
  <si>
    <t>32/20mm gadamyvani მოწყობა მასალებით</t>
  </si>
  <si>
    <t>25/20mm gadamyvani მოწყობა მასალებით</t>
  </si>
  <si>
    <t>25mm quro მოწყობა მასალებით</t>
  </si>
  <si>
    <t>20mm quro მოწყობა მასალებით</t>
  </si>
  <si>
    <t>25მმ ხუფი ხრახნიანი მოწყობა მასალებით</t>
  </si>
  <si>
    <t>20მმ ხუფი ხრახნიანი მოწყობა მასალებით</t>
  </si>
  <si>
    <t>32/32samkapi მოწყობა მასალებით</t>
  </si>
  <si>
    <t>32/25 samkapi მოწყობა მასალებით</t>
  </si>
  <si>
    <t>32/20 samkapi მოწყობა მასალებით</t>
  </si>
  <si>
    <t>25/25 samkapi მოწყობა მასალებით</t>
  </si>
  <si>
    <t>25/20mm samkapi მოწყობა მასალებით</t>
  </si>
  <si>
    <r>
      <t xml:space="preserve">rezinis Slangi unitazisTvis </t>
    </r>
    <r>
      <rPr>
        <sz val="9"/>
        <color indexed="8"/>
        <rFont val="არიალ"/>
        <family val="0"/>
      </rPr>
      <t>L</t>
    </r>
    <r>
      <rPr>
        <sz val="9"/>
        <color indexed="8"/>
        <rFont val="AcadNusx"/>
        <family val="0"/>
      </rPr>
      <t>-50სმ მოწყობა მასალებით</t>
    </r>
  </si>
  <si>
    <t xml:space="preserve">civi da cxeli wylis Semrevi pirsabanisaTvis მოწყობა მასალებით  </t>
  </si>
  <si>
    <t>wylis gamacxelebeli 80l მოწყობა მასალებით</t>
  </si>
  <si>
    <t>civi da cxeli wylis Semrevi pirsabanisaTvis gansakuTrebuli saWiroebis mqone pirebisaTvis მოწყობა მასალებით</t>
  </si>
  <si>
    <t>ventilebis mowyoba 50მმ. მოწყობა მასალებით</t>
  </si>
  <si>
    <t>gadamyvani 25/20 მოწყობა მასალებით</t>
  </si>
  <si>
    <t>samkapi 25/25 მოწყობა მასალებით</t>
  </si>
  <si>
    <t>samkapi 25/20 მოწყობა მასალებით</t>
  </si>
  <si>
    <r>
      <t>25 mm muxli 90</t>
    </r>
    <r>
      <rPr>
        <vertAlign val="superscript"/>
        <sz val="9"/>
        <color indexed="8"/>
        <rFont val="Bauhaus Mtavruli"/>
        <family val="2"/>
      </rPr>
      <t>0 მოწყობა მასალებით</t>
    </r>
  </si>
  <si>
    <t>20 mm muxli 900 მოწყობა მასალებით</t>
  </si>
  <si>
    <t>tranSeis gaTxra qselis mosawyobad eqskavatoriT</t>
  </si>
  <si>
    <t>tranSeis gaTxra qselis mosawyobad xeliT</t>
  </si>
  <si>
    <t xml:space="preserve">100მ3 </t>
  </si>
  <si>
    <r>
      <t xml:space="preserve">avtomaturi amomrTveli </t>
    </r>
    <r>
      <rPr>
        <sz val="9"/>
        <rFont val="Calibri"/>
        <family val="2"/>
      </rPr>
      <t xml:space="preserve">MCCB 63A   </t>
    </r>
    <r>
      <rPr>
        <sz val="9"/>
        <rFont val="AcadNusx"/>
        <family val="0"/>
      </rPr>
      <t xml:space="preserve"> 3 polusa</t>
    </r>
  </si>
  <si>
    <t>foTlovani xe-nergis dargva</t>
  </si>
  <si>
    <t>1xe</t>
  </si>
  <si>
    <t>foTlovani buCqis dargva</t>
  </si>
  <si>
    <t>1buCqi</t>
  </si>
  <si>
    <r>
      <t xml:space="preserve">plastmasis milebis mowy. 20*2,9მმ მილი </t>
    </r>
    <r>
      <rPr>
        <sz val="9"/>
        <rFont val="Calibri"/>
        <family val="2"/>
      </rPr>
      <t>PP PN</t>
    </r>
    <r>
      <rPr>
        <sz val="9"/>
        <rFont val="AcadNusx"/>
        <family val="0"/>
      </rPr>
      <t xml:space="preserve"> 20 fitingebis mowyobianad (fitingebis Rirebulebis gareSe)</t>
    </r>
  </si>
  <si>
    <r>
      <t xml:space="preserve">plastmasis milebis mowy. 25*3,2მმ მილი </t>
    </r>
    <r>
      <rPr>
        <sz val="9"/>
        <rFont val="Calibri"/>
        <family val="2"/>
      </rPr>
      <t>PP PN</t>
    </r>
    <r>
      <rPr>
        <sz val="9"/>
        <rFont val="AcadNusx"/>
        <family val="0"/>
      </rPr>
      <t>20 fitingebis mowyobianad (fitingebis Rirebulebis gareSe)</t>
    </r>
  </si>
  <si>
    <r>
      <t xml:space="preserve">Tboizolacia </t>
    </r>
    <r>
      <rPr>
        <sz val="9"/>
        <rFont val="Calibri"/>
        <family val="2"/>
      </rPr>
      <t>Ø25/13</t>
    </r>
    <r>
      <rPr>
        <sz val="9"/>
        <rFont val="AcadNusx"/>
        <family val="0"/>
      </rPr>
      <t>mm  1 გრძივი მეტრი=0.0785მ2</t>
    </r>
  </si>
  <si>
    <r>
      <t xml:space="preserve">Tboizolacia </t>
    </r>
    <r>
      <rPr>
        <sz val="9"/>
        <rFont val="Calibri"/>
        <family val="2"/>
      </rPr>
      <t>Ø20/13</t>
    </r>
    <r>
      <rPr>
        <sz val="9"/>
        <rFont val="AcadNusx"/>
        <family val="0"/>
      </rPr>
      <t>mm  1 გრძივი მეტრი=0.0628მ2</t>
    </r>
  </si>
  <si>
    <r>
      <t xml:space="preserve">plastmasis milebis mowy. 25*3,5მმ მილი </t>
    </r>
    <r>
      <rPr>
        <sz val="9"/>
        <rFont val="Calibri"/>
        <family val="2"/>
      </rPr>
      <t>PP PN</t>
    </r>
    <r>
      <rPr>
        <sz val="9"/>
        <rFont val="AcadNusx"/>
        <family val="0"/>
      </rPr>
      <t>20 fitingebis mowyobianad (fitingebis Rirebulebis gareSe)</t>
    </r>
  </si>
  <si>
    <r>
      <t xml:space="preserve">plastmasis milebis mowy. 32*3,8მმ მილი </t>
    </r>
    <r>
      <rPr>
        <sz val="9"/>
        <rFont val="Calibri"/>
        <family val="2"/>
      </rPr>
      <t>PP PN</t>
    </r>
    <r>
      <rPr>
        <sz val="9"/>
        <rFont val="AcadNusx"/>
        <family val="0"/>
      </rPr>
      <t>20 fitingebis mowyobianad (fitingebis Rirebulebis gareSe)</t>
    </r>
  </si>
  <si>
    <r>
      <t xml:space="preserve">Tboizolacia </t>
    </r>
    <r>
      <rPr>
        <sz val="9"/>
        <rFont val="Calibri"/>
        <family val="2"/>
      </rPr>
      <t>Ø32/13</t>
    </r>
    <r>
      <rPr>
        <sz val="9"/>
        <rFont val="AcadNusx"/>
        <family val="0"/>
      </rPr>
      <t>mm  1 გრძივი მეტრი=0.1005მ2</t>
    </r>
  </si>
  <si>
    <r>
      <t xml:space="preserve">Tboizolacia </t>
    </r>
    <r>
      <rPr>
        <sz val="9"/>
        <rFont val="Calibri"/>
        <family val="2"/>
      </rPr>
      <t>Ø22/13</t>
    </r>
    <r>
      <rPr>
        <sz val="9"/>
        <rFont val="AcadNusx"/>
        <family val="0"/>
      </rPr>
      <t>mm  1 გრძივი მეტრი=0.0691მ2</t>
    </r>
  </si>
  <si>
    <r>
      <t>1000მ</t>
    </r>
    <r>
      <rPr>
        <vertAlign val="superscript"/>
        <sz val="9"/>
        <rFont val="AcadNusx"/>
        <family val="0"/>
      </rPr>
      <t>2</t>
    </r>
    <r>
      <rPr>
        <sz val="9"/>
        <rFont val="AcadNusx"/>
        <family val="0"/>
      </rPr>
      <t>³</t>
    </r>
  </si>
  <si>
    <t>r/b-is filis mowyoba, betoni B-20 (sisqiT 10 sm)</t>
  </si>
  <si>
    <t>arsebuli mini-fexburTis liTonis karebebis, zomebiT 200×300 sm (D=80 mm) antikoroziuli siTxiT  damuSaveba da orjer SeRebva maRalxarisxiani antikoroziuli saRebaviT</t>
  </si>
  <si>
    <t>liTonis erTi samsajo koSkuris antikoroziuli siTxiT damuSaveba da orjer SeRebva maRalxarisxiani antikoroziuli saRebaviT (h=230 sm)</t>
  </si>
  <si>
    <t xml:space="preserve">moednebis  B-20 betonis cokolis mowyoba sisqiT 40 sm. 
(H=80 sm) </t>
  </si>
  <si>
    <t xml:space="preserve">moednebis  B-20 betonis cokolis mowyoba sisqiT 25 sm. (H=60 sm) </t>
  </si>
  <si>
    <t>milkvadratis dekoratiuli CarCos (100×100×3 mm)  B-20 betonis monoliTuri saZirkveli</t>
  </si>
  <si>
    <r>
      <t xml:space="preserve">wertilovani saZirkvlis betoni </t>
    </r>
    <r>
      <rPr>
        <sz val="9"/>
        <color indexed="8"/>
        <rFont val="AcadNusx"/>
        <family val="0"/>
      </rPr>
      <t>B-20</t>
    </r>
  </si>
  <si>
    <t xml:space="preserve">liTonis (milkvadrati 60×60×3 mm,  h=1,00 m) dgarebi  </t>
  </si>
  <si>
    <t xml:space="preserve">mskulpturis mimdebared B-20 betonis cokolis mowyoba sisqiT 25 sm. (H=80 sm) </t>
  </si>
  <si>
    <t>gare baqnis r/b-is filis mowyoba, betoni B-20 (sisqiT 10 sm)</t>
  </si>
  <si>
    <t>liTonis dekoratiuli Robis (h=100 sm, grZ.m.) antikoroziuli siTxiT damuSaveba da orjer SeRebva maRalxarisxiani antikoroziuli saRebaviT</t>
  </si>
  <si>
    <r>
      <t>glinulas Robis (</t>
    </r>
    <r>
      <rPr>
        <sz val="9"/>
        <rFont val="Calibri"/>
        <family val="2"/>
      </rPr>
      <t>h</t>
    </r>
    <r>
      <rPr>
        <sz val="9"/>
        <rFont val="AcadNusx"/>
        <family val="0"/>
      </rPr>
      <t>=1.40 m.) grZ.m. antikoroziuli siTxiT damuSaveba da orjer SeRebva maRalxarisxiani antikoroziuli saRebaviT</t>
    </r>
  </si>
  <si>
    <r>
      <t>მ</t>
    </r>
    <r>
      <rPr>
        <vertAlign val="superscript"/>
        <sz val="9"/>
        <rFont val="AcadNusx"/>
        <family val="0"/>
      </rPr>
      <t>3</t>
    </r>
  </si>
  <si>
    <t>ჯამი:</t>
  </si>
  <si>
    <t>ზღვრული ღირებულება (ლარი, დღგ-ს გარეშე)</t>
  </si>
  <si>
    <t>შემოთავაზებული ღირებულება (ლარი, დღგ-ს გარეშე)</t>
  </si>
  <si>
    <t>დანართი N1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</si>
</sst>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(* #,##0.000_);_(* \(#,##0.000\);_(* &quot;-&quot;??_);_(@_)"/>
    <numFmt numFmtId="204" formatCode="_(* #,##0.0_);_(* \(#,##0.0\);_(* &quot;-&quot;??_);_(@_)"/>
  </numFmts>
  <fonts count="69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9"/>
      <name val="AcadNusx"/>
      <family val="0"/>
    </font>
    <font>
      <sz val="10"/>
      <color indexed="8"/>
      <name val="Calibri"/>
      <family val="2"/>
    </font>
    <font>
      <sz val="12"/>
      <name val="Sylfaen"/>
      <family val="1"/>
    </font>
    <font>
      <b/>
      <sz val="9"/>
      <name val="AcadNusx"/>
      <family val="0"/>
    </font>
    <font>
      <sz val="9"/>
      <name val="Cambria"/>
      <family val="1"/>
    </font>
    <font>
      <sz val="9"/>
      <name val="Calibri"/>
      <family val="2"/>
    </font>
    <font>
      <b/>
      <sz val="9"/>
      <name val="Arial"/>
      <family val="2"/>
    </font>
    <font>
      <b/>
      <u val="single"/>
      <sz val="9"/>
      <name val="AcadNusx"/>
      <family val="0"/>
    </font>
    <font>
      <sz val="9"/>
      <color indexed="8"/>
      <name val="AcadNusx"/>
      <family val="0"/>
    </font>
    <font>
      <sz val="9"/>
      <color indexed="8"/>
      <name val="Calibri"/>
      <family val="2"/>
    </font>
    <font>
      <b/>
      <sz val="9"/>
      <color indexed="8"/>
      <name val="AcadNusx"/>
      <family val="0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vertAlign val="superscript"/>
      <sz val="9"/>
      <color indexed="8"/>
      <name val="Bauhaus Mtavruli"/>
      <family val="2"/>
    </font>
    <font>
      <sz val="9"/>
      <color indexed="8"/>
      <name val="არიალ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1"/>
      <color indexed="8"/>
      <name val="Calibri"/>
      <family val="2"/>
    </font>
    <font>
      <vertAlign val="superscript"/>
      <sz val="9"/>
      <name val="AcadNusx"/>
      <family val="0"/>
    </font>
    <font>
      <sz val="8"/>
      <name val="AcadNusx"/>
      <family val="0"/>
    </font>
    <font>
      <b/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AcadNusx"/>
      <family val="0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b/>
      <sz val="9"/>
      <color theme="1"/>
      <name val="AcadNusx"/>
      <family val="0"/>
    </font>
    <font>
      <sz val="8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</cellStyleXfs>
  <cellXfs count="149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/>
    </xf>
    <xf numFmtId="0" fontId="45" fillId="32" borderId="11" xfId="100" applyFont="1" applyFill="1" applyBorder="1" applyAlignment="1">
      <alignment horizontal="center" vertical="center" wrapText="1"/>
      <protection/>
    </xf>
    <xf numFmtId="0" fontId="12" fillId="32" borderId="10" xfId="116" applyFont="1" applyFill="1" applyBorder="1" applyAlignment="1">
      <alignment horizontal="center" vertical="center" wrapText="1"/>
      <protection/>
    </xf>
    <xf numFmtId="0" fontId="12" fillId="32" borderId="10" xfId="10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114" applyFont="1" applyBorder="1" applyAlignment="1">
      <alignment horizontal="left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0" borderId="10" xfId="114" applyFont="1" applyBorder="1" applyAlignment="1">
      <alignment horizontal="center" vertical="center" wrapText="1"/>
      <protection/>
    </xf>
    <xf numFmtId="0" fontId="9" fillId="32" borderId="10" xfId="114" applyFont="1" applyFill="1" applyBorder="1" applyAlignment="1">
      <alignment horizontal="left" vertical="center" wrapText="1"/>
      <protection/>
    </xf>
    <xf numFmtId="0" fontId="9" fillId="0" borderId="10" xfId="71" applyFont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4" fillId="32" borderId="10" xfId="116" applyFont="1" applyFill="1" applyBorder="1" applyAlignment="1">
      <alignment horizontal="center" vertical="center"/>
      <protection/>
    </xf>
    <xf numFmtId="0" fontId="9" fillId="32" borderId="10" xfId="116" applyFont="1" applyFill="1" applyBorder="1" applyAlignment="1">
      <alignment horizontal="center" vertical="center"/>
      <protection/>
    </xf>
    <xf numFmtId="0" fontId="9" fillId="32" borderId="10" xfId="100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6" fillId="32" borderId="10" xfId="116" applyFont="1" applyFill="1" applyBorder="1" applyAlignment="1">
      <alignment horizontal="left" vertical="center" wrapText="1"/>
      <protection/>
    </xf>
    <xf numFmtId="0" fontId="12" fillId="32" borderId="10" xfId="116" applyFont="1" applyFill="1" applyBorder="1" applyAlignment="1">
      <alignment horizontal="left" vertical="center" wrapText="1"/>
      <protection/>
    </xf>
    <xf numFmtId="0" fontId="14" fillId="32" borderId="10" xfId="0" applyFont="1" applyFill="1" applyBorder="1" applyAlignment="1">
      <alignment horizontal="center" vertical="center"/>
    </xf>
    <xf numFmtId="0" fontId="14" fillId="0" borderId="10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left" vertical="center" wrapText="1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9" fillId="32" borderId="10" xfId="72" applyFont="1" applyFill="1" applyBorder="1" applyAlignment="1">
      <alignment horizontal="left" vertical="center" wrapText="1"/>
      <protection/>
    </xf>
    <xf numFmtId="0" fontId="9" fillId="32" borderId="10" xfId="72" applyFont="1" applyFill="1" applyBorder="1" applyAlignment="1">
      <alignment horizontal="center" vertical="center" wrapText="1"/>
      <protection/>
    </xf>
    <xf numFmtId="0" fontId="9" fillId="32" borderId="10" xfId="68" applyFont="1" applyFill="1" applyBorder="1" applyAlignment="1">
      <alignment horizontal="left" vertical="center" wrapText="1"/>
      <protection/>
    </xf>
    <xf numFmtId="0" fontId="9" fillId="32" borderId="10" xfId="68" applyFont="1" applyFill="1" applyBorder="1" applyAlignment="1">
      <alignment horizontal="center" vertical="center" wrapText="1"/>
      <protection/>
    </xf>
    <xf numFmtId="0" fontId="14" fillId="32" borderId="10" xfId="100" applyFont="1" applyFill="1" applyBorder="1" applyAlignment="1">
      <alignment horizontal="center" vertical="center"/>
      <protection/>
    </xf>
    <xf numFmtId="0" fontId="14" fillId="32" borderId="10" xfId="72" applyFont="1" applyFill="1" applyBorder="1" applyAlignment="1">
      <alignment horizontal="center" vertical="center" wrapText="1"/>
      <protection/>
    </xf>
    <xf numFmtId="0" fontId="14" fillId="32" borderId="10" xfId="68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12" fillId="7" borderId="10" xfId="116" applyFont="1" applyFill="1" applyBorder="1" applyAlignment="1">
      <alignment horizontal="center" vertical="center" wrapText="1"/>
      <protection/>
    </xf>
    <xf numFmtId="0" fontId="16" fillId="7" borderId="10" xfId="102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117" applyFont="1" applyFill="1" applyBorder="1" applyAlignment="1">
      <alignment horizontal="center" vertical="center" wrapText="1"/>
      <protection/>
    </xf>
    <xf numFmtId="0" fontId="12" fillId="7" borderId="10" xfId="101" applyFont="1" applyFill="1" applyBorder="1" applyAlignment="1">
      <alignment horizontal="center" vertical="center" wrapText="1"/>
      <protection/>
    </xf>
    <xf numFmtId="0" fontId="12" fillId="7" borderId="10" xfId="100" applyFont="1" applyFill="1" applyBorder="1" applyAlignment="1">
      <alignment horizontal="center" vertical="center" wrapText="1"/>
      <protection/>
    </xf>
    <xf numFmtId="0" fontId="9" fillId="32" borderId="10" xfId="101" applyFont="1" applyFill="1" applyBorder="1" applyAlignment="1">
      <alignment horizontal="center" vertical="center"/>
      <protection/>
    </xf>
    <xf numFmtId="0" fontId="9" fillId="32" borderId="10" xfId="98" applyFont="1" applyFill="1" applyBorder="1" applyAlignment="1">
      <alignment horizontal="center" vertical="center" wrapText="1"/>
      <protection/>
    </xf>
    <xf numFmtId="0" fontId="9" fillId="32" borderId="10" xfId="117" applyFont="1" applyFill="1" applyBorder="1" applyAlignment="1">
      <alignment horizontal="center" vertical="center" wrapText="1"/>
      <protection/>
    </xf>
    <xf numFmtId="0" fontId="14" fillId="32" borderId="10" xfId="98" applyFont="1" applyFill="1" applyBorder="1" applyAlignment="1">
      <alignment horizontal="center" vertical="center" wrapText="1"/>
      <protection/>
    </xf>
    <xf numFmtId="0" fontId="45" fillId="32" borderId="10" xfId="101" applyFont="1" applyFill="1" applyBorder="1" applyAlignment="1">
      <alignment horizontal="center" vertical="center"/>
      <protection/>
    </xf>
    <xf numFmtId="0" fontId="14" fillId="32" borderId="10" xfId="102" applyFont="1" applyFill="1" applyBorder="1" applyAlignment="1">
      <alignment horizontal="center" vertical="center"/>
      <protection/>
    </xf>
    <xf numFmtId="0" fontId="9" fillId="32" borderId="10" xfId="102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4" fillId="32" borderId="10" xfId="100" applyFont="1" applyFill="1" applyBorder="1" applyAlignment="1">
      <alignment horizontal="center" vertical="center"/>
      <protection/>
    </xf>
    <xf numFmtId="0" fontId="14" fillId="32" borderId="10" xfId="100" applyFont="1" applyFill="1" applyBorder="1" applyAlignment="1">
      <alignment horizontal="center"/>
      <protection/>
    </xf>
    <xf numFmtId="43" fontId="14" fillId="32" borderId="10" xfId="42" applyNumberFormat="1" applyFont="1" applyFill="1" applyBorder="1" applyAlignment="1">
      <alignment vertical="center" wrapText="1"/>
    </xf>
    <xf numFmtId="43" fontId="14" fillId="32" borderId="10" xfId="0" applyNumberFormat="1" applyFont="1" applyFill="1" applyBorder="1" applyAlignment="1">
      <alignment vertical="center" wrapText="1"/>
    </xf>
    <xf numFmtId="43" fontId="14" fillId="32" borderId="10" xfId="0" applyNumberFormat="1" applyFont="1" applyFill="1" applyBorder="1" applyAlignment="1">
      <alignment vertical="center"/>
    </xf>
    <xf numFmtId="43" fontId="14" fillId="32" borderId="10" xfId="42" applyNumberFormat="1" applyFont="1" applyFill="1" applyBorder="1" applyAlignment="1">
      <alignment vertical="center"/>
    </xf>
    <xf numFmtId="43" fontId="14" fillId="32" borderId="10" xfId="100" applyNumberFormat="1" applyFont="1" applyFill="1" applyBorder="1" applyAlignment="1">
      <alignment horizontal="center" vertical="center"/>
      <protection/>
    </xf>
    <xf numFmtId="43" fontId="14" fillId="32" borderId="10" xfId="0" applyNumberFormat="1" applyFont="1" applyFill="1" applyBorder="1" applyAlignment="1">
      <alignment horizontal="center" vertical="center" wrapText="1"/>
    </xf>
    <xf numFmtId="43" fontId="14" fillId="32" borderId="10" xfId="66" applyNumberFormat="1" applyFont="1" applyFill="1" applyBorder="1" applyAlignment="1">
      <alignment vertical="center"/>
      <protection/>
    </xf>
    <xf numFmtId="43" fontId="14" fillId="32" borderId="10" xfId="66" applyNumberFormat="1" applyFont="1" applyFill="1" applyBorder="1" applyAlignment="1">
      <alignment vertical="center" wrapText="1"/>
      <protection/>
    </xf>
    <xf numFmtId="43" fontId="46" fillId="32" borderId="10" xfId="0" applyNumberFormat="1" applyFont="1" applyFill="1" applyBorder="1" applyAlignment="1">
      <alignment vertical="center" wrapText="1"/>
    </xf>
    <xf numFmtId="0" fontId="14" fillId="32" borderId="10" xfId="0" applyNumberFormat="1" applyFont="1" applyFill="1" applyBorder="1" applyAlignment="1">
      <alignment vertical="center" wrapText="1"/>
    </xf>
    <xf numFmtId="43" fontId="14" fillId="32" borderId="10" xfId="100" applyNumberFormat="1" applyFont="1" applyFill="1" applyBorder="1" applyAlignment="1">
      <alignment vertical="center"/>
      <protection/>
    </xf>
    <xf numFmtId="43" fontId="14" fillId="32" borderId="10" xfId="42" applyNumberFormat="1" applyFont="1" applyFill="1" applyBorder="1" applyAlignment="1">
      <alignment horizontal="center" vertical="center"/>
    </xf>
    <xf numFmtId="43" fontId="14" fillId="32" borderId="10" xfId="0" applyNumberFormat="1" applyFont="1" applyFill="1" applyBorder="1" applyAlignment="1">
      <alignment horizontal="center" vertical="center"/>
    </xf>
    <xf numFmtId="43" fontId="14" fillId="32" borderId="10" xfId="42" applyNumberFormat="1" applyFont="1" applyFill="1" applyBorder="1" applyAlignment="1">
      <alignment horizontal="center" vertical="center" wrapText="1"/>
    </xf>
    <xf numFmtId="201" fontId="14" fillId="32" borderId="10" xfId="42" applyNumberFormat="1" applyFont="1" applyFill="1" applyBorder="1" applyAlignment="1">
      <alignment horizontal="center" vertical="center"/>
    </xf>
    <xf numFmtId="43" fontId="14" fillId="32" borderId="10" xfId="0" applyNumberFormat="1" applyFont="1" applyFill="1" applyBorder="1" applyAlignment="1">
      <alignment horizontal="left" vertical="center" wrapText="1"/>
    </xf>
    <xf numFmtId="43" fontId="14" fillId="32" borderId="10" xfId="11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01" fontId="14" fillId="0" borderId="10" xfId="42" applyNumberFormat="1" applyFont="1" applyFill="1" applyBorder="1" applyAlignment="1">
      <alignment horizontal="center" vertical="center"/>
    </xf>
    <xf numFmtId="43" fontId="14" fillId="0" borderId="10" xfId="99" applyNumberFormat="1" applyFont="1" applyFill="1" applyBorder="1" applyAlignment="1">
      <alignment vertical="center" wrapText="1"/>
      <protection/>
    </xf>
    <xf numFmtId="43" fontId="14" fillId="0" borderId="10" xfId="0" applyNumberFormat="1" applyFont="1" applyFill="1" applyBorder="1" applyAlignment="1">
      <alignment horizontal="left" vertical="center" wrapText="1"/>
    </xf>
    <xf numFmtId="43" fontId="14" fillId="0" borderId="10" xfId="99" applyNumberFormat="1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left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43" fontId="14" fillId="0" borderId="10" xfId="76" applyNumberFormat="1" applyFont="1" applyFill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left" vertical="center" wrapTex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center" vertical="center" wrapText="1"/>
    </xf>
    <xf numFmtId="0" fontId="14" fillId="0" borderId="10" xfId="102" applyFont="1" applyFill="1" applyBorder="1" applyAlignment="1">
      <alignment horizontal="center" vertical="center"/>
      <protection/>
    </xf>
    <xf numFmtId="0" fontId="12" fillId="0" borderId="10" xfId="102" applyFont="1" applyFill="1" applyBorder="1" applyAlignment="1">
      <alignment horizontal="center" vertical="center" wrapText="1"/>
      <protection/>
    </xf>
    <xf numFmtId="0" fontId="9" fillId="0" borderId="10" xfId="102" applyFont="1" applyFill="1" applyBorder="1" applyAlignment="1">
      <alignment horizontal="center" vertical="center"/>
      <protection/>
    </xf>
    <xf numFmtId="43" fontId="14" fillId="0" borderId="10" xfId="102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43" fontId="14" fillId="0" borderId="10" xfId="116" applyNumberFormat="1" applyFont="1" applyFill="1" applyBorder="1" applyAlignment="1">
      <alignment horizontal="center" vertical="center"/>
      <protection/>
    </xf>
    <xf numFmtId="43" fontId="14" fillId="0" borderId="10" xfId="100" applyNumberFormat="1" applyFont="1" applyFill="1" applyBorder="1" applyAlignment="1">
      <alignment horizontal="center" vertical="center"/>
      <protection/>
    </xf>
    <xf numFmtId="0" fontId="14" fillId="0" borderId="10" xfId="115" applyFont="1" applyFill="1" applyBorder="1" applyAlignment="1">
      <alignment horizontal="center" vertical="center" wrapText="1"/>
      <protection/>
    </xf>
    <xf numFmtId="0" fontId="9" fillId="0" borderId="10" xfId="98" applyFont="1" applyFill="1" applyBorder="1" applyAlignment="1">
      <alignment horizontal="left" vertical="center" wrapText="1"/>
      <protection/>
    </xf>
    <xf numFmtId="0" fontId="9" fillId="0" borderId="10" xfId="98" applyFont="1" applyFill="1" applyBorder="1" applyAlignment="1">
      <alignment horizontal="center" vertical="center"/>
      <protection/>
    </xf>
    <xf numFmtId="0" fontId="14" fillId="0" borderId="10" xfId="98" applyFont="1" applyFill="1" applyBorder="1" applyAlignment="1">
      <alignment horizontal="center" vertical="center" wrapText="1"/>
      <protection/>
    </xf>
    <xf numFmtId="0" fontId="14" fillId="0" borderId="10" xfId="103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left" vertical="center" wrapText="1"/>
      <protection/>
    </xf>
    <xf numFmtId="0" fontId="9" fillId="0" borderId="10" xfId="88" applyFont="1" applyFill="1" applyBorder="1" applyAlignment="1">
      <alignment horizontal="left" vertical="center" wrapText="1"/>
      <protection/>
    </xf>
    <xf numFmtId="0" fontId="9" fillId="0" borderId="10" xfId="88" applyFont="1" applyFill="1" applyBorder="1" applyAlignment="1">
      <alignment horizontal="center" vertical="center" wrapText="1"/>
      <protection/>
    </xf>
    <xf numFmtId="0" fontId="9" fillId="0" borderId="10" xfId="101" applyFont="1" applyFill="1" applyBorder="1" applyAlignment="1">
      <alignment horizontal="left" vertical="center" wrapText="1"/>
      <protection/>
    </xf>
    <xf numFmtId="0" fontId="9" fillId="0" borderId="10" xfId="117" applyFont="1" applyFill="1" applyBorder="1" applyAlignment="1">
      <alignment horizontal="left" vertical="center" wrapText="1"/>
      <protection/>
    </xf>
    <xf numFmtId="0" fontId="9" fillId="0" borderId="10" xfId="117" applyFont="1" applyFill="1" applyBorder="1" applyAlignment="1">
      <alignment horizontal="center" vertical="center"/>
      <protection/>
    </xf>
    <xf numFmtId="0" fontId="14" fillId="0" borderId="10" xfId="117" applyFont="1" applyFill="1" applyBorder="1" applyAlignment="1">
      <alignment horizontal="center" vertical="center"/>
      <protection/>
    </xf>
    <xf numFmtId="0" fontId="9" fillId="0" borderId="10" xfId="117" applyFont="1" applyFill="1" applyBorder="1" applyAlignment="1">
      <alignment horizontal="center" vertical="center" wrapText="1"/>
      <protection/>
    </xf>
    <xf numFmtId="0" fontId="14" fillId="0" borderId="10" xfId="114" applyFont="1" applyFill="1" applyBorder="1" applyAlignment="1">
      <alignment horizontal="center" vertical="center" wrapText="1"/>
      <protection/>
    </xf>
    <xf numFmtId="0" fontId="14" fillId="0" borderId="10" xfId="114" applyFont="1" applyFill="1" applyBorder="1" applyAlignment="1">
      <alignment horizontal="left" vertical="center" wrapText="1"/>
      <protection/>
    </xf>
    <xf numFmtId="0" fontId="9" fillId="0" borderId="10" xfId="114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left" vertical="center" wrapText="1"/>
      <protection/>
    </xf>
    <xf numFmtId="0" fontId="9" fillId="0" borderId="10" xfId="72" applyFont="1" applyFill="1" applyBorder="1" applyAlignment="1">
      <alignment horizontal="center" vertical="center" wrapText="1"/>
      <protection/>
    </xf>
    <xf numFmtId="0" fontId="66" fillId="0" borderId="10" xfId="72" applyFont="1" applyFill="1" applyBorder="1" applyAlignment="1">
      <alignment horizontal="left" vertical="center" wrapText="1"/>
      <protection/>
    </xf>
    <xf numFmtId="0" fontId="9" fillId="0" borderId="10" xfId="68" applyFont="1" applyFill="1" applyBorder="1" applyAlignment="1">
      <alignment horizontal="left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0" borderId="10" xfId="77" applyFont="1" applyFill="1" applyBorder="1" applyAlignment="1">
      <alignment horizontal="center" vertical="center" wrapText="1"/>
      <protection/>
    </xf>
    <xf numFmtId="0" fontId="14" fillId="0" borderId="10" xfId="116" applyFont="1" applyFill="1" applyBorder="1" applyAlignment="1">
      <alignment horizontal="center" vertical="center"/>
      <protection/>
    </xf>
    <xf numFmtId="0" fontId="68" fillId="0" borderId="10" xfId="88" applyFont="1" applyFill="1" applyBorder="1" applyAlignment="1">
      <alignment horizontal="center" vertical="center" wrapText="1"/>
      <protection/>
    </xf>
    <xf numFmtId="0" fontId="66" fillId="0" borderId="10" xfId="73" applyFont="1" applyFill="1" applyBorder="1" applyAlignment="1">
      <alignment horizontal="left" vertical="center" wrapText="1"/>
      <protection/>
    </xf>
    <xf numFmtId="4" fontId="25" fillId="0" borderId="10" xfId="116" applyNumberFormat="1" applyFont="1" applyFill="1" applyBorder="1" applyAlignment="1">
      <alignment horizontal="center" vertical="center"/>
      <protection/>
    </xf>
    <xf numFmtId="0" fontId="9" fillId="0" borderId="10" xfId="89" applyFont="1" applyFill="1" applyBorder="1" applyAlignment="1">
      <alignment horizontal="left" vertical="center" wrapText="1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10" xfId="87" applyFont="1" applyFill="1" applyBorder="1" applyAlignment="1">
      <alignment horizontal="left" vertical="center" wrapText="1"/>
      <protection/>
    </xf>
    <xf numFmtId="0" fontId="9" fillId="0" borderId="10" xfId="87" applyFont="1" applyFill="1" applyBorder="1" applyAlignment="1">
      <alignment horizontal="center" vertical="center" wrapText="1"/>
      <protection/>
    </xf>
    <xf numFmtId="0" fontId="14" fillId="0" borderId="10" xfId="100" applyFont="1" applyFill="1" applyBorder="1" applyAlignment="1">
      <alignment horizontal="center" vertical="center"/>
      <protection/>
    </xf>
    <xf numFmtId="0" fontId="9" fillId="0" borderId="10" xfId="71" applyFont="1" applyFill="1" applyBorder="1" applyAlignment="1">
      <alignment horizontal="left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left" vertical="center" wrapText="1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9" fillId="0" borderId="10" xfId="120" applyFont="1" applyFill="1" applyBorder="1" applyAlignment="1">
      <alignment horizontal="left" vertical="center" wrapText="1"/>
      <protection/>
    </xf>
    <xf numFmtId="0" fontId="9" fillId="0" borderId="10" xfId="120" applyFont="1" applyFill="1" applyBorder="1" applyAlignment="1">
      <alignment horizontal="center" vertical="center" wrapText="1"/>
      <protection/>
    </xf>
    <xf numFmtId="0" fontId="9" fillId="0" borderId="10" xfId="114" applyFont="1" applyFill="1" applyBorder="1" applyAlignment="1">
      <alignment horizontal="center" vertical="center"/>
      <protection/>
    </xf>
    <xf numFmtId="0" fontId="29" fillId="32" borderId="10" xfId="100" applyFont="1" applyFill="1" applyBorder="1" applyAlignment="1">
      <alignment horizontal="center" vertical="center"/>
      <protection/>
    </xf>
    <xf numFmtId="0" fontId="29" fillId="32" borderId="10" xfId="100" applyFont="1" applyFill="1" applyBorder="1" applyAlignment="1">
      <alignment horizontal="center" vertical="center" wrapText="1"/>
      <protection/>
    </xf>
    <xf numFmtId="0" fontId="29" fillId="32" borderId="10" xfId="100" applyFont="1" applyFill="1" applyBorder="1" applyAlignment="1">
      <alignment horizontal="center"/>
      <protection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4" fillId="32" borderId="10" xfId="116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0 2" xfId="67"/>
    <cellStyle name="Normal 11 2" xfId="68"/>
    <cellStyle name="Normal 11 2 2" xfId="69"/>
    <cellStyle name="Normal 13 2 3" xfId="70"/>
    <cellStyle name="Normal 13 3 3" xfId="71"/>
    <cellStyle name="Normal 13 3 3 2" xfId="72"/>
    <cellStyle name="Normal 13 5 3" xfId="73"/>
    <cellStyle name="Normal 14" xfId="74"/>
    <cellStyle name="Normal 14 3" xfId="75"/>
    <cellStyle name="Normal 14 3 2" xfId="76"/>
    <cellStyle name="Normal 14 4" xfId="77"/>
    <cellStyle name="Normal 14_anakia II etapi.xls sm. defeqturi" xfId="78"/>
    <cellStyle name="Normal 14_axalqalaqis skola " xfId="79"/>
    <cellStyle name="Normal 16_axalqalaqis skola " xfId="80"/>
    <cellStyle name="Normal 2" xfId="81"/>
    <cellStyle name="Normal 2 10" xfId="82"/>
    <cellStyle name="Normal 2 2" xfId="83"/>
    <cellStyle name="Normal 2 9 2" xfId="84"/>
    <cellStyle name="Normal 2_---SUL--- GORI-HOSPITALI-BOLO" xfId="85"/>
    <cellStyle name="Normal 3" xfId="86"/>
    <cellStyle name="Normal 36 2" xfId="87"/>
    <cellStyle name="Normal 36 2 2 3" xfId="88"/>
    <cellStyle name="Normal 36 2 2 4" xfId="89"/>
    <cellStyle name="Normal 37 2" xfId="90"/>
    <cellStyle name="Normal 38 2" xfId="91"/>
    <cellStyle name="Normal 4" xfId="92"/>
    <cellStyle name="Normal 4 2" xfId="93"/>
    <cellStyle name="Normal 4 3" xfId="94"/>
    <cellStyle name="Normal 5" xfId="95"/>
    <cellStyle name="Normal 6" xfId="96"/>
    <cellStyle name="Normal 8" xfId="97"/>
    <cellStyle name="Normal_Book1 2" xfId="98"/>
    <cellStyle name="Normal_gare wyalsadfenigagarini 10" xfId="99"/>
    <cellStyle name="Normal_gare wyalsadfenigagarini 2 2" xfId="100"/>
    <cellStyle name="Normal_gare wyalsadfenigagarini_ELEQ-08-IIkv" xfId="101"/>
    <cellStyle name="Normal_gare wyalsadfenigagarini_SAN2008=IIkv" xfId="102"/>
    <cellStyle name="Normal_SUSTI DENEBI" xfId="103"/>
    <cellStyle name="Note" xfId="104"/>
    <cellStyle name="Output" xfId="105"/>
    <cellStyle name="Percent" xfId="106"/>
    <cellStyle name="Percent 2" xfId="107"/>
    <cellStyle name="silfain" xfId="108"/>
    <cellStyle name="Style 1" xfId="109"/>
    <cellStyle name="Title" xfId="110"/>
    <cellStyle name="Total" xfId="111"/>
    <cellStyle name="Warning Text" xfId="112"/>
    <cellStyle name="Обычный 2" xfId="113"/>
    <cellStyle name="Обычный 2 2" xfId="114"/>
    <cellStyle name="Обычный 3" xfId="115"/>
    <cellStyle name="Обычный 4 2" xfId="116"/>
    <cellStyle name="Обычный 4 3" xfId="117"/>
    <cellStyle name="Обычный 5" xfId="118"/>
    <cellStyle name="Обычный 6" xfId="119"/>
    <cellStyle name="Обычный_ELEQ 3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Vaso%20She%20Dzvelo\AKHALI%20TENDEREBI\Bodbe-Bodbiskhevi\Smeta%20Bod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LXAZI\Specialistis%20Cnoba\2021%20&#4332;&#4308;&#4314;&#4312;\21-1002387121%20&#4321;&#4304;&#4325;&#4304;&#4320;&#4311;&#4309;&#4308;&#4314;&#4317;&#4321;%20&#4315;&#4323;&#4316;&#4312;&#4330;&#4312;&#4318;&#4304;&#4314;&#4312;&#4322;&#4308;&#4322;&#4312;&#4321;%20&#4306;&#4304;&#4316;&#4309;&#4312;&#4311;&#4304;&#4320;&#4308;&#4305;&#4312;&#4321;%20&#4324;&#4317;&#4316;&#4307;&#4312;%20&#4332;&#4304;&#4320;&#4315;.%20&#4307;&#4304;&#4309;&#4312;&#4311;%20&#4304;&#4305;&#4304;&#4328;&#4312;&#4331;&#4308;%20&#4313;&#4304;&#4314;&#4313;&#4323;&#4314;&#4304;&#4330;&#4312;&#4308;&#4305;&#4312;%20872%20&#4330;&#4304;&#4314;&#4312;\&#4321;&#4304;&#4315;&#4323;&#4328;&#4304;&#4317;%20&#4304;&#4307;&#4315;&#4312;&#4316;&#4312;&#4321;&#4322;&#4320;&#4304;&#4330;&#4312;&#4323;&#4314;&#43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ადმ."/>
      <sheetName val="სკვერი, პარკი"/>
    </sheetNames>
    <sheetDataSet>
      <sheetData sheetId="1">
        <row r="25">
          <cell r="M25">
            <v>9.092061000000001</v>
          </cell>
        </row>
        <row r="36">
          <cell r="M36">
            <v>8.1109512</v>
          </cell>
        </row>
        <row r="47">
          <cell r="M47">
            <v>10.99059192</v>
          </cell>
        </row>
        <row r="59">
          <cell r="M59">
            <v>10.24527636</v>
          </cell>
        </row>
        <row r="71">
          <cell r="M71">
            <v>2.3858546519808</v>
          </cell>
        </row>
        <row r="83">
          <cell r="M83">
            <v>1.9251602904600005</v>
          </cell>
        </row>
        <row r="95">
          <cell r="M95">
            <v>1.6418690556048</v>
          </cell>
        </row>
        <row r="106">
          <cell r="M106">
            <v>23.11848</v>
          </cell>
        </row>
        <row r="117">
          <cell r="M117">
            <v>32.86008</v>
          </cell>
        </row>
        <row r="128">
          <cell r="M128">
            <v>24.781679999999998</v>
          </cell>
        </row>
        <row r="139">
          <cell r="M139">
            <v>3.6043920000000003</v>
          </cell>
        </row>
        <row r="150">
          <cell r="M150">
            <v>22.64328</v>
          </cell>
        </row>
        <row r="161">
          <cell r="M161">
            <v>15.752880000000001</v>
          </cell>
        </row>
        <row r="172">
          <cell r="M172">
            <v>4.554792000000001</v>
          </cell>
        </row>
        <row r="183">
          <cell r="M183">
            <v>3.8419920000000003</v>
          </cell>
        </row>
        <row r="194">
          <cell r="M194">
            <v>4.162752</v>
          </cell>
        </row>
        <row r="205">
          <cell r="M205">
            <v>4.008312</v>
          </cell>
        </row>
        <row r="227">
          <cell r="M227">
            <v>3.960792</v>
          </cell>
        </row>
        <row r="238">
          <cell r="M238">
            <v>3.8419920000000003</v>
          </cell>
        </row>
        <row r="249">
          <cell r="M249">
            <v>3.901392</v>
          </cell>
        </row>
        <row r="260">
          <cell r="M260">
            <v>3.901392</v>
          </cell>
        </row>
        <row r="271">
          <cell r="M271">
            <v>6.305904</v>
          </cell>
        </row>
        <row r="282">
          <cell r="M282">
            <v>6.614783999999999</v>
          </cell>
        </row>
        <row r="293">
          <cell r="M293">
            <v>6.614783999999999</v>
          </cell>
        </row>
        <row r="304">
          <cell r="M304">
            <v>5.830704000000001</v>
          </cell>
        </row>
        <row r="315">
          <cell r="M315">
            <v>6.0683039999999995</v>
          </cell>
        </row>
        <row r="325">
          <cell r="M325">
            <v>3.8253600000000003</v>
          </cell>
        </row>
        <row r="336">
          <cell r="M336">
            <v>35.92512000000001</v>
          </cell>
        </row>
        <row r="347">
          <cell r="M347">
            <v>551.18448</v>
          </cell>
        </row>
        <row r="358">
          <cell r="M358">
            <v>82.39967999999999</v>
          </cell>
        </row>
        <row r="370">
          <cell r="M370">
            <v>10.16260344</v>
          </cell>
        </row>
        <row r="381">
          <cell r="M381">
            <v>9.47045088</v>
          </cell>
        </row>
        <row r="393">
          <cell r="M393">
            <v>10.24527636</v>
          </cell>
        </row>
        <row r="405">
          <cell r="M405">
            <v>1.9251602904600005</v>
          </cell>
        </row>
        <row r="417">
          <cell r="M417">
            <v>1.6114082323680001</v>
          </cell>
        </row>
        <row r="428">
          <cell r="M428">
            <v>23.11848</v>
          </cell>
        </row>
        <row r="439">
          <cell r="M439">
            <v>3.6043920000000003</v>
          </cell>
        </row>
        <row r="450">
          <cell r="M450">
            <v>3.960792</v>
          </cell>
        </row>
        <row r="461">
          <cell r="M461">
            <v>5.830704000000001</v>
          </cell>
        </row>
        <row r="472">
          <cell r="M472">
            <v>6.0683039999999995</v>
          </cell>
        </row>
        <row r="483">
          <cell r="M483">
            <v>4.198392</v>
          </cell>
        </row>
        <row r="494">
          <cell r="M494">
            <v>3.8419920000000003</v>
          </cell>
        </row>
        <row r="505">
          <cell r="M505">
            <v>3.960792</v>
          </cell>
        </row>
        <row r="516">
          <cell r="M516">
            <v>3.8419920000000003</v>
          </cell>
        </row>
        <row r="527">
          <cell r="M527">
            <v>3.901392</v>
          </cell>
        </row>
        <row r="551">
          <cell r="M551">
            <v>13.8980556</v>
          </cell>
        </row>
        <row r="563">
          <cell r="M563">
            <v>12.268238400000001</v>
          </cell>
        </row>
        <row r="574">
          <cell r="M574">
            <v>3.6043920000000003</v>
          </cell>
        </row>
        <row r="585">
          <cell r="M585">
            <v>15.097103999999998</v>
          </cell>
        </row>
        <row r="596">
          <cell r="M596">
            <v>7.731504</v>
          </cell>
        </row>
        <row r="607">
          <cell r="M607">
            <v>15.928704000000002</v>
          </cell>
        </row>
        <row r="618">
          <cell r="M618">
            <v>10.226303999999999</v>
          </cell>
        </row>
        <row r="629">
          <cell r="M629">
            <v>7.850304</v>
          </cell>
        </row>
        <row r="640">
          <cell r="M640">
            <v>7.881192</v>
          </cell>
        </row>
        <row r="651">
          <cell r="M651">
            <v>5.029992</v>
          </cell>
        </row>
        <row r="662">
          <cell r="M662">
            <v>8.237592</v>
          </cell>
        </row>
        <row r="673">
          <cell r="M673">
            <v>5.029992</v>
          </cell>
        </row>
        <row r="685">
          <cell r="M685">
            <v>213.79248</v>
          </cell>
        </row>
        <row r="695">
          <cell r="M695">
            <v>18.556559999999998</v>
          </cell>
        </row>
        <row r="706">
          <cell r="M706">
            <v>237.4812</v>
          </cell>
        </row>
        <row r="716">
          <cell r="M716">
            <v>18.67536</v>
          </cell>
        </row>
        <row r="727">
          <cell r="M727">
            <v>14.94504</v>
          </cell>
        </row>
        <row r="738">
          <cell r="M738">
            <v>207.66239999999996</v>
          </cell>
        </row>
        <row r="749">
          <cell r="M749">
            <v>705.6244799999998</v>
          </cell>
        </row>
        <row r="759">
          <cell r="M759">
            <v>18.556559999999998</v>
          </cell>
        </row>
        <row r="770">
          <cell r="M770">
            <v>473.89320000000004</v>
          </cell>
        </row>
        <row r="780">
          <cell r="M780">
            <v>18.67536</v>
          </cell>
        </row>
        <row r="786">
          <cell r="M786">
            <v>3.4679879999999996</v>
          </cell>
        </row>
        <row r="787">
          <cell r="M787">
            <v>1.6278839999999999</v>
          </cell>
        </row>
        <row r="788">
          <cell r="M788">
            <v>2.1570840000000002</v>
          </cell>
        </row>
        <row r="791">
          <cell r="M791">
            <v>12.285</v>
          </cell>
        </row>
        <row r="792">
          <cell r="M792">
            <v>1.4379119999999999</v>
          </cell>
        </row>
        <row r="795">
          <cell r="M795">
            <v>184.39919999999998</v>
          </cell>
        </row>
        <row r="796">
          <cell r="M796">
            <v>1.483884</v>
          </cell>
        </row>
        <row r="797">
          <cell r="M797">
            <v>5.0984262000000005</v>
          </cell>
        </row>
        <row r="798">
          <cell r="M798">
            <v>47.98278</v>
          </cell>
        </row>
        <row r="799">
          <cell r="M799">
            <v>109.3226112</v>
          </cell>
        </row>
        <row r="801">
          <cell r="M801">
            <v>10.078560000000001</v>
          </cell>
        </row>
        <row r="802">
          <cell r="M802">
            <v>13.210560000000001</v>
          </cell>
        </row>
        <row r="803">
          <cell r="M803">
            <v>17.422559999999997</v>
          </cell>
        </row>
        <row r="804">
          <cell r="M804">
            <v>12.465360000000002</v>
          </cell>
        </row>
        <row r="806">
          <cell r="M806">
            <v>40.64796</v>
          </cell>
        </row>
        <row r="807">
          <cell r="M807">
            <v>46.04795999999999</v>
          </cell>
        </row>
        <row r="823">
          <cell r="M823">
            <v>831.616332</v>
          </cell>
        </row>
        <row r="834">
          <cell r="M834">
            <v>267.200208</v>
          </cell>
        </row>
        <row r="849">
          <cell r="M849">
            <v>793.2988799999999</v>
          </cell>
        </row>
        <row r="860">
          <cell r="M860">
            <v>20.153232000000003</v>
          </cell>
        </row>
        <row r="871">
          <cell r="M871">
            <v>5.406706800000001</v>
          </cell>
        </row>
        <row r="882">
          <cell r="M882">
            <v>113.69159999999998</v>
          </cell>
        </row>
        <row r="893">
          <cell r="M893">
            <v>3.6043920000000003</v>
          </cell>
        </row>
        <row r="904">
          <cell r="M904">
            <v>122.76791999999999</v>
          </cell>
        </row>
        <row r="915">
          <cell r="M915">
            <v>37.113119999999995</v>
          </cell>
        </row>
        <row r="926">
          <cell r="M926">
            <v>29.98512</v>
          </cell>
        </row>
        <row r="937">
          <cell r="M937">
            <v>15.234912000000001</v>
          </cell>
        </row>
        <row r="948">
          <cell r="M948">
            <v>11.706552000000002</v>
          </cell>
        </row>
        <row r="959">
          <cell r="M959">
            <v>16.194816</v>
          </cell>
        </row>
        <row r="970">
          <cell r="M970">
            <v>13.818816</v>
          </cell>
        </row>
        <row r="981">
          <cell r="M981">
            <v>19.967904</v>
          </cell>
        </row>
        <row r="992">
          <cell r="M992">
            <v>10.345104000000001</v>
          </cell>
        </row>
        <row r="1003">
          <cell r="M1003">
            <v>7.612704</v>
          </cell>
        </row>
        <row r="1014">
          <cell r="M1014">
            <v>8.097408</v>
          </cell>
        </row>
        <row r="1028">
          <cell r="M1028">
            <v>127.40112000000002</v>
          </cell>
        </row>
        <row r="1038">
          <cell r="M1038">
            <v>563.683428</v>
          </cell>
        </row>
        <row r="1048">
          <cell r="M1048">
            <v>2.6595969839999998</v>
          </cell>
        </row>
        <row r="1056">
          <cell r="M1056">
            <v>17.620416000000002</v>
          </cell>
        </row>
        <row r="1064">
          <cell r="M1064">
            <v>6.91416</v>
          </cell>
        </row>
        <row r="1073">
          <cell r="M1073">
            <v>29.54556</v>
          </cell>
        </row>
        <row r="1082">
          <cell r="M1082">
            <v>18.1883165904</v>
          </cell>
        </row>
        <row r="1090">
          <cell r="M1090">
            <v>8.62488</v>
          </cell>
        </row>
        <row r="1099">
          <cell r="M1099">
            <v>29.54556</v>
          </cell>
        </row>
        <row r="1111">
          <cell r="M1111">
            <v>10.722650400000001</v>
          </cell>
        </row>
        <row r="1122">
          <cell r="M1122">
            <v>12.9451608</v>
          </cell>
        </row>
        <row r="1137">
          <cell r="M1137">
            <v>859.59063096</v>
          </cell>
        </row>
        <row r="1148">
          <cell r="M1148">
            <v>388.376208</v>
          </cell>
        </row>
        <row r="1159">
          <cell r="M1159">
            <v>30.820531104000008</v>
          </cell>
        </row>
        <row r="1169">
          <cell r="M1169">
            <v>2.478890304</v>
          </cell>
        </row>
        <row r="1177">
          <cell r="M1177">
            <v>17.620416000000002</v>
          </cell>
        </row>
        <row r="1185">
          <cell r="M1185">
            <v>6.91416</v>
          </cell>
        </row>
        <row r="1194">
          <cell r="M1194">
            <v>29.54556</v>
          </cell>
        </row>
        <row r="1203">
          <cell r="M1203">
            <v>18.1883165904</v>
          </cell>
        </row>
        <row r="1211">
          <cell r="M1211">
            <v>8.62488</v>
          </cell>
        </row>
        <row r="1222">
          <cell r="M1222">
            <v>8.097408</v>
          </cell>
        </row>
        <row r="1235">
          <cell r="M1235">
            <v>646.7721479999999</v>
          </cell>
        </row>
        <row r="1245">
          <cell r="M1245">
            <v>2271.166128</v>
          </cell>
        </row>
        <row r="1253">
          <cell r="M1253">
            <v>1981.5839999999998</v>
          </cell>
        </row>
        <row r="1262">
          <cell r="M1262">
            <v>3.4965453600000003</v>
          </cell>
        </row>
        <row r="1273">
          <cell r="M1273">
            <v>2.445552</v>
          </cell>
        </row>
        <row r="1284">
          <cell r="M1284">
            <v>32.67</v>
          </cell>
        </row>
        <row r="1299">
          <cell r="M1299">
            <v>193.10132160000003</v>
          </cell>
        </row>
        <row r="1310">
          <cell r="M1310">
            <v>51.64236</v>
          </cell>
        </row>
        <row r="1318">
          <cell r="M1318">
            <v>299.796552</v>
          </cell>
        </row>
        <row r="1326">
          <cell r="M1326">
            <v>6.91416</v>
          </cell>
        </row>
        <row r="1328">
          <cell r="M1328">
            <v>0.7290000000000001</v>
          </cell>
        </row>
        <row r="1331">
          <cell r="M1331">
            <v>7.498764</v>
          </cell>
        </row>
        <row r="1332">
          <cell r="M1332">
            <v>6.039144</v>
          </cell>
        </row>
        <row r="1333">
          <cell r="M1333">
            <v>8.204327999999999</v>
          </cell>
        </row>
        <row r="1334">
          <cell r="M1334">
            <v>1.6278839999999999</v>
          </cell>
        </row>
        <row r="1335">
          <cell r="M1335">
            <v>0.7290000000000001</v>
          </cell>
        </row>
        <row r="1337">
          <cell r="M1337">
            <v>375.0408</v>
          </cell>
        </row>
        <row r="1338">
          <cell r="M1338">
            <v>1339.9324776</v>
          </cell>
        </row>
        <row r="1339">
          <cell r="M1339">
            <v>250.452</v>
          </cell>
        </row>
        <row r="1340">
          <cell r="M1340">
            <v>49.571999999999996</v>
          </cell>
        </row>
        <row r="1341">
          <cell r="M1341">
            <v>47.628</v>
          </cell>
        </row>
        <row r="1342">
          <cell r="M1342">
            <v>13.802399999999999</v>
          </cell>
        </row>
        <row r="1343">
          <cell r="M1343">
            <v>10.3464</v>
          </cell>
        </row>
        <row r="1344">
          <cell r="M1344">
            <v>77.22</v>
          </cell>
        </row>
        <row r="1345">
          <cell r="M1345">
            <v>87.048</v>
          </cell>
        </row>
        <row r="1346">
          <cell r="M1346">
            <v>18.9</v>
          </cell>
        </row>
        <row r="1347">
          <cell r="M1347">
            <v>15.927840000000002</v>
          </cell>
        </row>
        <row r="1348">
          <cell r="M1348">
            <v>31.632284745762714</v>
          </cell>
        </row>
        <row r="1349">
          <cell r="M1349">
            <v>13.791599999999999</v>
          </cell>
        </row>
        <row r="1350">
          <cell r="M1350">
            <v>149.1345864</v>
          </cell>
        </row>
        <row r="1352">
          <cell r="M1352">
            <v>560.832202979856</v>
          </cell>
        </row>
        <row r="1353">
          <cell r="M1353">
            <v>316.47568102012804</v>
          </cell>
        </row>
        <row r="1354">
          <cell r="M1354">
            <v>388.54620000000006</v>
          </cell>
        </row>
        <row r="1355">
          <cell r="M1355">
            <v>274.1202</v>
          </cell>
        </row>
        <row r="1356">
          <cell r="M1356">
            <v>228.34980000000002</v>
          </cell>
        </row>
        <row r="1358">
          <cell r="M1358">
            <v>3.679344</v>
          </cell>
        </row>
        <row r="1359">
          <cell r="M1359">
            <v>8.49906</v>
          </cell>
        </row>
        <row r="1360">
          <cell r="M1360">
            <v>9.890099999999999</v>
          </cell>
        </row>
        <row r="1361">
          <cell r="M1361">
            <v>32.67</v>
          </cell>
        </row>
        <row r="1372">
          <cell r="M1372">
            <v>2.478890304</v>
          </cell>
        </row>
        <row r="1380">
          <cell r="M1380">
            <v>8.32788</v>
          </cell>
        </row>
        <row r="1389">
          <cell r="M1389">
            <v>1.2830400000000002</v>
          </cell>
        </row>
        <row r="1397">
          <cell r="M1397">
            <v>0.727056</v>
          </cell>
        </row>
        <row r="1409">
          <cell r="M1409">
            <v>53.87005008000001</v>
          </cell>
        </row>
        <row r="1421">
          <cell r="M1421">
            <v>17.886266640000002</v>
          </cell>
        </row>
        <row r="1447">
          <cell r="M1447">
            <v>35.59248</v>
          </cell>
        </row>
        <row r="1456">
          <cell r="M1456">
            <v>1.2649823999999998</v>
          </cell>
        </row>
        <row r="1465">
          <cell r="M1465">
            <v>20.51676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6"/>
  <sheetViews>
    <sheetView tabSelected="1" zoomScale="120" zoomScaleNormal="120" zoomScaleSheetLayoutView="120" zoomScalePageLayoutView="0" workbookViewId="0" topLeftCell="A1">
      <selection activeCell="G348" sqref="G348"/>
    </sheetView>
  </sheetViews>
  <sheetFormatPr defaultColWidth="9.140625" defaultRowHeight="15"/>
  <cols>
    <col min="1" max="1" width="3.7109375" style="3" customWidth="1"/>
    <col min="2" max="2" width="67.57421875" style="2" customWidth="1"/>
    <col min="3" max="3" width="6.7109375" style="0" customWidth="1"/>
    <col min="4" max="4" width="11.7109375" style="0" customWidth="1"/>
    <col min="5" max="5" width="7.57421875" style="48" customWidth="1"/>
    <col min="6" max="6" width="13.8515625" style="0" customWidth="1"/>
    <col min="7" max="7" width="16.8515625" style="0" customWidth="1"/>
  </cols>
  <sheetData>
    <row r="1" spans="1:7" ht="15.75" customHeight="1">
      <c r="A1" s="143" t="s">
        <v>184</v>
      </c>
      <c r="B1" s="143"/>
      <c r="C1" s="143"/>
      <c r="D1" s="143"/>
      <c r="E1" s="143"/>
      <c r="F1" s="143"/>
      <c r="G1" s="61" t="s">
        <v>349</v>
      </c>
    </row>
    <row r="2" spans="1:7" ht="20.25" customHeight="1">
      <c r="A2" s="144" t="s">
        <v>183</v>
      </c>
      <c r="B2" s="144"/>
      <c r="C2" s="144"/>
      <c r="D2" s="144"/>
      <c r="E2" s="144"/>
      <c r="F2" s="144"/>
      <c r="G2" s="62"/>
    </row>
    <row r="3" spans="1:7" ht="15">
      <c r="A3" s="19"/>
      <c r="B3" s="20"/>
      <c r="C3" s="19"/>
      <c r="D3" s="19"/>
      <c r="E3" s="47"/>
      <c r="F3" s="19"/>
      <c r="G3" s="19"/>
    </row>
    <row r="4" spans="1:7" ht="30" customHeight="1">
      <c r="A4" s="145" t="s">
        <v>185</v>
      </c>
      <c r="B4" s="145"/>
      <c r="C4" s="145"/>
      <c r="D4" s="145"/>
      <c r="E4" s="145"/>
      <c r="F4" s="145"/>
      <c r="G4" s="145"/>
    </row>
    <row r="5" spans="1:7" ht="55.5" customHeight="1">
      <c r="A5" s="4" t="s">
        <v>0</v>
      </c>
      <c r="B5" s="5" t="s">
        <v>150</v>
      </c>
      <c r="C5" s="6" t="s">
        <v>1</v>
      </c>
      <c r="D5" s="6" t="s">
        <v>2</v>
      </c>
      <c r="E5" s="6" t="s">
        <v>186</v>
      </c>
      <c r="F5" s="6" t="s">
        <v>347</v>
      </c>
      <c r="G5" s="6" t="s">
        <v>348</v>
      </c>
    </row>
    <row r="6" spans="1:7" ht="12" customHeight="1">
      <c r="A6" s="140">
        <v>1</v>
      </c>
      <c r="B6" s="141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</row>
    <row r="7" spans="1:7" ht="27" customHeight="1">
      <c r="A7" s="21"/>
      <c r="B7" s="5" t="s">
        <v>151</v>
      </c>
      <c r="C7" s="22"/>
      <c r="D7" s="63"/>
      <c r="E7" s="64"/>
      <c r="F7" s="64"/>
      <c r="G7" s="64"/>
    </row>
    <row r="8" spans="1:7" s="3" customFormat="1" ht="15" customHeight="1">
      <c r="A8" s="24">
        <v>1</v>
      </c>
      <c r="B8" s="11" t="s">
        <v>152</v>
      </c>
      <c r="C8" s="1" t="s">
        <v>182</v>
      </c>
      <c r="D8" s="65">
        <v>1</v>
      </c>
      <c r="E8" s="66">
        <v>0.44</v>
      </c>
      <c r="F8" s="66">
        <f>D8*E8</f>
        <v>0.44</v>
      </c>
      <c r="G8" s="66"/>
    </row>
    <row r="9" spans="1:7" s="3" customFormat="1" ht="15" customHeight="1">
      <c r="A9" s="24">
        <v>2</v>
      </c>
      <c r="B9" s="11" t="s">
        <v>153</v>
      </c>
      <c r="C9" s="10" t="s">
        <v>175</v>
      </c>
      <c r="D9" s="65">
        <v>1</v>
      </c>
      <c r="E9" s="66">
        <v>3</v>
      </c>
      <c r="F9" s="66">
        <f aca="true" t="shared" si="0" ref="F9:F18">D9*E9</f>
        <v>3</v>
      </c>
      <c r="G9" s="66"/>
    </row>
    <row r="10" spans="1:7" s="3" customFormat="1" ht="15" customHeight="1">
      <c r="A10" s="25">
        <v>3</v>
      </c>
      <c r="B10" s="11" t="s">
        <v>154</v>
      </c>
      <c r="C10" s="10" t="s">
        <v>176</v>
      </c>
      <c r="D10" s="65">
        <v>1</v>
      </c>
      <c r="E10" s="67">
        <v>555.92</v>
      </c>
      <c r="F10" s="66">
        <f t="shared" si="0"/>
        <v>555.92</v>
      </c>
      <c r="G10" s="66"/>
    </row>
    <row r="11" spans="1:7" s="3" customFormat="1" ht="15" customHeight="1">
      <c r="A11" s="25">
        <v>4</v>
      </c>
      <c r="B11" s="11" t="s">
        <v>155</v>
      </c>
      <c r="C11" s="10" t="s">
        <v>345</v>
      </c>
      <c r="D11" s="65">
        <v>1</v>
      </c>
      <c r="E11" s="67">
        <v>141.44</v>
      </c>
      <c r="F11" s="66">
        <f t="shared" si="0"/>
        <v>141.44</v>
      </c>
      <c r="G11" s="66"/>
    </row>
    <row r="12" spans="1:7" s="3" customFormat="1" ht="25.5" customHeight="1">
      <c r="A12" s="24">
        <v>5</v>
      </c>
      <c r="B12" s="11" t="s">
        <v>233</v>
      </c>
      <c r="C12" s="1" t="s">
        <v>178</v>
      </c>
      <c r="D12" s="65">
        <v>1</v>
      </c>
      <c r="E12" s="66">
        <v>62.23</v>
      </c>
      <c r="F12" s="66">
        <f t="shared" si="0"/>
        <v>62.23</v>
      </c>
      <c r="G12" s="66"/>
    </row>
    <row r="13" spans="1:7" s="3" customFormat="1" ht="15" customHeight="1">
      <c r="A13" s="26">
        <v>6</v>
      </c>
      <c r="B13" s="14" t="s">
        <v>187</v>
      </c>
      <c r="C13" s="13" t="s">
        <v>332</v>
      </c>
      <c r="D13" s="65">
        <v>1</v>
      </c>
      <c r="E13" s="66">
        <v>739.3</v>
      </c>
      <c r="F13" s="66">
        <f t="shared" si="0"/>
        <v>739.3</v>
      </c>
      <c r="G13" s="66"/>
    </row>
    <row r="14" spans="1:7" s="3" customFormat="1" ht="15" customHeight="1">
      <c r="A14" s="24">
        <v>7</v>
      </c>
      <c r="B14" s="11" t="s">
        <v>188</v>
      </c>
      <c r="C14" s="1" t="s">
        <v>175</v>
      </c>
      <c r="D14" s="65">
        <v>1</v>
      </c>
      <c r="E14" s="66">
        <v>0.87</v>
      </c>
      <c r="F14" s="66">
        <f t="shared" si="0"/>
        <v>0.87</v>
      </c>
      <c r="G14" s="66"/>
    </row>
    <row r="15" spans="1:7" s="3" customFormat="1" ht="15" customHeight="1">
      <c r="A15" s="24">
        <v>8</v>
      </c>
      <c r="B15" s="11" t="s">
        <v>156</v>
      </c>
      <c r="C15" s="10" t="s">
        <v>175</v>
      </c>
      <c r="D15" s="65">
        <v>1</v>
      </c>
      <c r="E15" s="66">
        <v>10.62</v>
      </c>
      <c r="F15" s="66">
        <f t="shared" si="0"/>
        <v>10.62</v>
      </c>
      <c r="G15" s="66"/>
    </row>
    <row r="16" spans="1:7" s="3" customFormat="1" ht="15" customHeight="1">
      <c r="A16" s="24">
        <v>9</v>
      </c>
      <c r="B16" s="11" t="s">
        <v>171</v>
      </c>
      <c r="C16" s="10" t="s">
        <v>175</v>
      </c>
      <c r="D16" s="65">
        <v>1</v>
      </c>
      <c r="E16" s="66">
        <v>3.32</v>
      </c>
      <c r="F16" s="66">
        <f t="shared" si="0"/>
        <v>3.32</v>
      </c>
      <c r="G16" s="66"/>
    </row>
    <row r="17" spans="1:7" s="3" customFormat="1" ht="25.5" customHeight="1">
      <c r="A17" s="24">
        <v>10</v>
      </c>
      <c r="B17" s="11" t="s">
        <v>157</v>
      </c>
      <c r="C17" s="10" t="s">
        <v>175</v>
      </c>
      <c r="D17" s="65">
        <v>1</v>
      </c>
      <c r="E17" s="66">
        <v>10.62</v>
      </c>
      <c r="F17" s="66">
        <f t="shared" si="0"/>
        <v>10.62</v>
      </c>
      <c r="G17" s="66"/>
    </row>
    <row r="18" spans="1:7" s="3" customFormat="1" ht="15" customHeight="1">
      <c r="A18" s="25">
        <v>11</v>
      </c>
      <c r="B18" s="8" t="s">
        <v>158</v>
      </c>
      <c r="C18" s="10" t="s">
        <v>179</v>
      </c>
      <c r="D18" s="68">
        <v>1</v>
      </c>
      <c r="E18" s="67">
        <v>545.86</v>
      </c>
      <c r="F18" s="66">
        <f t="shared" si="0"/>
        <v>545.86</v>
      </c>
      <c r="G18" s="66"/>
    </row>
    <row r="19" spans="1:7" s="3" customFormat="1" ht="25.5" customHeight="1">
      <c r="A19" s="25">
        <v>12</v>
      </c>
      <c r="B19" s="11" t="s">
        <v>159</v>
      </c>
      <c r="C19" s="10" t="s">
        <v>175</v>
      </c>
      <c r="D19" s="68">
        <v>1</v>
      </c>
      <c r="E19" s="67">
        <v>1.36</v>
      </c>
      <c r="F19" s="66">
        <f>D19*E19</f>
        <v>1.36</v>
      </c>
      <c r="G19" s="66"/>
    </row>
    <row r="20" spans="1:7" s="3" customFormat="1" ht="25.5" customHeight="1">
      <c r="A20" s="25">
        <v>13</v>
      </c>
      <c r="B20" s="14" t="s">
        <v>189</v>
      </c>
      <c r="C20" s="13" t="s">
        <v>180</v>
      </c>
      <c r="D20" s="65">
        <v>1</v>
      </c>
      <c r="E20" s="66">
        <v>1.21</v>
      </c>
      <c r="F20" s="66">
        <f>D20*E20</f>
        <v>1.21</v>
      </c>
      <c r="G20" s="66"/>
    </row>
    <row r="21" spans="1:7" s="3" customFormat="1" ht="15" customHeight="1">
      <c r="A21" s="25">
        <v>14</v>
      </c>
      <c r="B21" s="14" t="s">
        <v>160</v>
      </c>
      <c r="C21" s="13" t="s">
        <v>180</v>
      </c>
      <c r="D21" s="65">
        <v>1</v>
      </c>
      <c r="E21" s="66">
        <v>6.31</v>
      </c>
      <c r="F21" s="66">
        <f>D21*E21</f>
        <v>6.31</v>
      </c>
      <c r="G21" s="66"/>
    </row>
    <row r="22" spans="1:7" s="3" customFormat="1" ht="15" customHeight="1">
      <c r="A22" s="25">
        <v>15</v>
      </c>
      <c r="B22" s="14" t="s">
        <v>161</v>
      </c>
      <c r="C22" s="13" t="s">
        <v>181</v>
      </c>
      <c r="D22" s="65">
        <v>1</v>
      </c>
      <c r="E22" s="66">
        <v>8.33</v>
      </c>
      <c r="F22" s="66">
        <f>D22*E22</f>
        <v>8.33</v>
      </c>
      <c r="G22" s="66"/>
    </row>
    <row r="23" spans="1:7" s="3" customFormat="1" ht="15" customHeight="1">
      <c r="A23" s="21"/>
      <c r="B23" s="27" t="s">
        <v>162</v>
      </c>
      <c r="C23" s="22"/>
      <c r="D23" s="68"/>
      <c r="E23" s="69"/>
      <c r="F23" s="66"/>
      <c r="G23" s="66"/>
    </row>
    <row r="24" spans="1:7" s="3" customFormat="1" ht="15" customHeight="1">
      <c r="A24" s="21"/>
      <c r="B24" s="28" t="s">
        <v>163</v>
      </c>
      <c r="C24" s="22"/>
      <c r="D24" s="68"/>
      <c r="E24" s="69"/>
      <c r="F24" s="66"/>
      <c r="G24" s="66"/>
    </row>
    <row r="25" spans="1:7" s="3" customFormat="1" ht="15" customHeight="1">
      <c r="A25" s="24">
        <v>16</v>
      </c>
      <c r="B25" s="11" t="s">
        <v>190</v>
      </c>
      <c r="C25" s="1" t="s">
        <v>180</v>
      </c>
      <c r="D25" s="65">
        <v>1</v>
      </c>
      <c r="E25" s="66">
        <v>14.93</v>
      </c>
      <c r="F25" s="66">
        <f aca="true" t="shared" si="1" ref="F25:F34">D25*E25</f>
        <v>14.93</v>
      </c>
      <c r="G25" s="66"/>
    </row>
    <row r="26" spans="1:7" s="3" customFormat="1" ht="15" customHeight="1">
      <c r="A26" s="24">
        <v>17</v>
      </c>
      <c r="B26" s="11" t="s">
        <v>172</v>
      </c>
      <c r="C26" s="1" t="s">
        <v>181</v>
      </c>
      <c r="D26" s="65">
        <v>1</v>
      </c>
      <c r="E26" s="66">
        <v>3.84</v>
      </c>
      <c r="F26" s="66">
        <f t="shared" si="1"/>
        <v>3.84</v>
      </c>
      <c r="G26" s="66"/>
    </row>
    <row r="27" spans="1:7" s="3" customFormat="1" ht="15" customHeight="1">
      <c r="A27" s="24">
        <v>25</v>
      </c>
      <c r="B27" s="14" t="s">
        <v>164</v>
      </c>
      <c r="C27" s="13" t="s">
        <v>181</v>
      </c>
      <c r="D27" s="65">
        <v>1</v>
      </c>
      <c r="E27" s="66">
        <v>8.33</v>
      </c>
      <c r="F27" s="66">
        <f t="shared" si="1"/>
        <v>8.33</v>
      </c>
      <c r="G27" s="66"/>
    </row>
    <row r="28" spans="1:7" s="3" customFormat="1" ht="15" customHeight="1">
      <c r="A28" s="24">
        <v>26</v>
      </c>
      <c r="B28" s="11" t="s">
        <v>165</v>
      </c>
      <c r="C28" s="10" t="s">
        <v>180</v>
      </c>
      <c r="D28" s="68">
        <v>1</v>
      </c>
      <c r="E28" s="67">
        <v>35.76</v>
      </c>
      <c r="F28" s="66">
        <f t="shared" si="1"/>
        <v>35.76</v>
      </c>
      <c r="G28" s="66"/>
    </row>
    <row r="29" spans="1:7" s="3" customFormat="1" ht="15" customHeight="1">
      <c r="A29" s="24">
        <v>27</v>
      </c>
      <c r="B29" s="11" t="s">
        <v>234</v>
      </c>
      <c r="C29" s="10" t="s">
        <v>180</v>
      </c>
      <c r="D29" s="68">
        <v>1</v>
      </c>
      <c r="E29" s="67">
        <v>140.8</v>
      </c>
      <c r="F29" s="66">
        <f t="shared" si="1"/>
        <v>140.8</v>
      </c>
      <c r="G29" s="66"/>
    </row>
    <row r="30" spans="1:7" s="3" customFormat="1" ht="15" customHeight="1">
      <c r="A30" s="24">
        <v>28</v>
      </c>
      <c r="B30" s="11" t="s">
        <v>235</v>
      </c>
      <c r="C30" s="10" t="s">
        <v>180</v>
      </c>
      <c r="D30" s="68">
        <v>1</v>
      </c>
      <c r="E30" s="67">
        <v>594.71</v>
      </c>
      <c r="F30" s="66">
        <f t="shared" si="1"/>
        <v>594.71</v>
      </c>
      <c r="G30" s="66"/>
    </row>
    <row r="31" spans="1:7" s="3" customFormat="1" ht="15" customHeight="1">
      <c r="A31" s="24">
        <v>29</v>
      </c>
      <c r="B31" s="11" t="s">
        <v>236</v>
      </c>
      <c r="C31" s="1" t="s">
        <v>180</v>
      </c>
      <c r="D31" s="65">
        <v>1</v>
      </c>
      <c r="E31" s="66">
        <v>759.76</v>
      </c>
      <c r="F31" s="66">
        <f t="shared" si="1"/>
        <v>759.76</v>
      </c>
      <c r="G31" s="66"/>
    </row>
    <row r="32" spans="1:7" s="3" customFormat="1" ht="15" customHeight="1">
      <c r="A32" s="24">
        <v>30</v>
      </c>
      <c r="B32" s="11" t="s">
        <v>237</v>
      </c>
      <c r="C32" s="10" t="s">
        <v>180</v>
      </c>
      <c r="D32" s="68">
        <v>1</v>
      </c>
      <c r="E32" s="67">
        <v>799.87</v>
      </c>
      <c r="F32" s="66">
        <f t="shared" si="1"/>
        <v>799.87</v>
      </c>
      <c r="G32" s="66"/>
    </row>
    <row r="33" spans="1:7" s="3" customFormat="1" ht="15" customHeight="1">
      <c r="A33" s="24">
        <v>31</v>
      </c>
      <c r="B33" s="11" t="s">
        <v>166</v>
      </c>
      <c r="C33" s="10" t="s">
        <v>181</v>
      </c>
      <c r="D33" s="68">
        <v>1</v>
      </c>
      <c r="E33" s="67">
        <v>3253.13</v>
      </c>
      <c r="F33" s="66">
        <f t="shared" si="1"/>
        <v>3253.13</v>
      </c>
      <c r="G33" s="66"/>
    </row>
    <row r="34" spans="1:7" s="3" customFormat="1" ht="15" customHeight="1">
      <c r="A34" s="24">
        <v>32</v>
      </c>
      <c r="B34" s="11" t="s">
        <v>238</v>
      </c>
      <c r="C34" s="10" t="s">
        <v>180</v>
      </c>
      <c r="D34" s="68">
        <v>1</v>
      </c>
      <c r="E34" s="67">
        <v>460.34</v>
      </c>
      <c r="F34" s="66">
        <f t="shared" si="1"/>
        <v>460.34</v>
      </c>
      <c r="G34" s="66"/>
    </row>
    <row r="35" spans="1:7" s="3" customFormat="1" ht="15" customHeight="1">
      <c r="A35" s="21"/>
      <c r="B35" s="27" t="s">
        <v>167</v>
      </c>
      <c r="C35" s="22"/>
      <c r="D35" s="68"/>
      <c r="E35" s="69"/>
      <c r="F35" s="66"/>
      <c r="G35" s="66"/>
    </row>
    <row r="36" spans="1:7" s="3" customFormat="1" ht="15" customHeight="1">
      <c r="A36" s="21"/>
      <c r="B36" s="28" t="s">
        <v>168</v>
      </c>
      <c r="C36" s="22"/>
      <c r="D36" s="68"/>
      <c r="E36" s="69"/>
      <c r="F36" s="66"/>
      <c r="G36" s="66"/>
    </row>
    <row r="37" spans="1:7" s="3" customFormat="1" ht="15" customHeight="1">
      <c r="A37" s="29">
        <v>33</v>
      </c>
      <c r="B37" s="14" t="s">
        <v>191</v>
      </c>
      <c r="C37" s="15" t="s">
        <v>180</v>
      </c>
      <c r="D37" s="68">
        <v>1</v>
      </c>
      <c r="E37" s="67">
        <v>43.12</v>
      </c>
      <c r="F37" s="70">
        <f aca="true" t="shared" si="2" ref="F37:F45">D37*E37</f>
        <v>43.12</v>
      </c>
      <c r="G37" s="70"/>
    </row>
    <row r="38" spans="1:7" s="3" customFormat="1" ht="15" customHeight="1">
      <c r="A38" s="30">
        <v>34</v>
      </c>
      <c r="B38" s="31" t="s">
        <v>169</v>
      </c>
      <c r="C38" s="32" t="s">
        <v>181</v>
      </c>
      <c r="D38" s="68">
        <v>1</v>
      </c>
      <c r="E38" s="71">
        <v>1808.6</v>
      </c>
      <c r="F38" s="70">
        <f t="shared" si="2"/>
        <v>1808.6</v>
      </c>
      <c r="G38" s="70"/>
    </row>
    <row r="39" spans="1:7" s="3" customFormat="1" ht="15" customHeight="1">
      <c r="A39" s="29">
        <v>35</v>
      </c>
      <c r="B39" s="31" t="s">
        <v>239</v>
      </c>
      <c r="C39" s="33" t="s">
        <v>175</v>
      </c>
      <c r="D39" s="65">
        <v>1</v>
      </c>
      <c r="E39" s="72">
        <v>19.08</v>
      </c>
      <c r="F39" s="70">
        <f t="shared" si="2"/>
        <v>19.08</v>
      </c>
      <c r="G39" s="70"/>
    </row>
    <row r="40" spans="1:7" s="3" customFormat="1" ht="25.5" customHeight="1">
      <c r="A40" s="30">
        <v>36</v>
      </c>
      <c r="B40" s="14" t="s">
        <v>193</v>
      </c>
      <c r="C40" s="15" t="s">
        <v>180</v>
      </c>
      <c r="D40" s="68">
        <v>1</v>
      </c>
      <c r="E40" s="67">
        <v>43.12</v>
      </c>
      <c r="F40" s="70">
        <f t="shared" si="2"/>
        <v>43.12</v>
      </c>
      <c r="G40" s="70"/>
    </row>
    <row r="41" spans="1:7" s="3" customFormat="1" ht="25.5" customHeight="1">
      <c r="A41" s="29">
        <v>37</v>
      </c>
      <c r="B41" s="11" t="s">
        <v>194</v>
      </c>
      <c r="C41" s="10" t="s">
        <v>180</v>
      </c>
      <c r="D41" s="68">
        <v>1</v>
      </c>
      <c r="E41" s="67">
        <v>158.58</v>
      </c>
      <c r="F41" s="70">
        <f t="shared" si="2"/>
        <v>158.58</v>
      </c>
      <c r="G41" s="70"/>
    </row>
    <row r="42" spans="1:7" s="3" customFormat="1" ht="15" customHeight="1">
      <c r="A42" s="30">
        <v>38</v>
      </c>
      <c r="B42" s="11" t="s">
        <v>192</v>
      </c>
      <c r="C42" s="10" t="s">
        <v>175</v>
      </c>
      <c r="D42" s="68">
        <v>1</v>
      </c>
      <c r="E42" s="67">
        <v>5.62</v>
      </c>
      <c r="F42" s="70">
        <f t="shared" si="2"/>
        <v>5.62</v>
      </c>
      <c r="G42" s="70"/>
    </row>
    <row r="43" spans="1:7" s="3" customFormat="1" ht="25.5" customHeight="1">
      <c r="A43" s="29">
        <v>39</v>
      </c>
      <c r="B43" s="11" t="s">
        <v>170</v>
      </c>
      <c r="C43" s="10" t="s">
        <v>175</v>
      </c>
      <c r="D43" s="68">
        <v>1</v>
      </c>
      <c r="E43" s="67">
        <v>20.41</v>
      </c>
      <c r="F43" s="70">
        <f t="shared" si="2"/>
        <v>20.41</v>
      </c>
      <c r="G43" s="70"/>
    </row>
    <row r="44" spans="1:7" s="3" customFormat="1" ht="15" customHeight="1">
      <c r="A44" s="30">
        <v>40</v>
      </c>
      <c r="B44" s="11" t="s">
        <v>173</v>
      </c>
      <c r="C44" s="1" t="s">
        <v>177</v>
      </c>
      <c r="D44" s="65">
        <v>1</v>
      </c>
      <c r="E44" s="66">
        <v>27.46</v>
      </c>
      <c r="F44" s="70">
        <f t="shared" si="2"/>
        <v>27.46</v>
      </c>
      <c r="G44" s="70"/>
    </row>
    <row r="45" spans="1:7" s="3" customFormat="1" ht="15" customHeight="1">
      <c r="A45" s="29">
        <v>41</v>
      </c>
      <c r="B45" s="11" t="s">
        <v>174</v>
      </c>
      <c r="C45" s="1" t="s">
        <v>177</v>
      </c>
      <c r="D45" s="65">
        <v>1</v>
      </c>
      <c r="E45" s="66">
        <v>35.78</v>
      </c>
      <c r="F45" s="70">
        <f t="shared" si="2"/>
        <v>35.78</v>
      </c>
      <c r="G45" s="70"/>
    </row>
    <row r="46" spans="1:7" ht="15" customHeight="1">
      <c r="A46" s="21"/>
      <c r="B46" s="28" t="s">
        <v>14</v>
      </c>
      <c r="C46" s="22"/>
      <c r="D46" s="68"/>
      <c r="E46" s="69"/>
      <c r="F46" s="66"/>
      <c r="G46" s="66"/>
    </row>
    <row r="47" spans="1:7" ht="15" customHeight="1">
      <c r="A47" s="25">
        <v>42</v>
      </c>
      <c r="B47" s="11" t="s">
        <v>195</v>
      </c>
      <c r="C47" s="10" t="s">
        <v>6</v>
      </c>
      <c r="D47" s="68">
        <v>1</v>
      </c>
      <c r="E47" s="67">
        <v>43.12</v>
      </c>
      <c r="F47" s="70">
        <f aca="true" t="shared" si="3" ref="F47:F57">D47*E47</f>
        <v>43.12</v>
      </c>
      <c r="G47" s="70"/>
    </row>
    <row r="48" spans="1:7" ht="15" customHeight="1">
      <c r="A48" s="25">
        <v>43</v>
      </c>
      <c r="B48" s="11" t="s">
        <v>333</v>
      </c>
      <c r="C48" s="10" t="s">
        <v>6</v>
      </c>
      <c r="D48" s="68">
        <v>1</v>
      </c>
      <c r="E48" s="67">
        <v>594</v>
      </c>
      <c r="F48" s="70">
        <f t="shared" si="3"/>
        <v>594</v>
      </c>
      <c r="G48" s="70"/>
    </row>
    <row r="49" spans="1:7" ht="15" customHeight="1">
      <c r="A49" s="25">
        <v>45</v>
      </c>
      <c r="B49" s="11" t="s">
        <v>15</v>
      </c>
      <c r="C49" s="10" t="s">
        <v>12</v>
      </c>
      <c r="D49" s="68">
        <v>1</v>
      </c>
      <c r="E49" s="67">
        <v>10.52</v>
      </c>
      <c r="F49" s="70">
        <f t="shared" si="3"/>
        <v>10.52</v>
      </c>
      <c r="G49" s="70"/>
    </row>
    <row r="50" spans="1:7" ht="42" customHeight="1">
      <c r="A50" s="25">
        <v>46</v>
      </c>
      <c r="B50" s="11" t="s">
        <v>334</v>
      </c>
      <c r="C50" s="10" t="s">
        <v>7</v>
      </c>
      <c r="D50" s="68">
        <v>1</v>
      </c>
      <c r="E50" s="67">
        <v>8.56</v>
      </c>
      <c r="F50" s="70">
        <f t="shared" si="3"/>
        <v>8.56</v>
      </c>
      <c r="G50" s="70"/>
    </row>
    <row r="51" spans="1:7" ht="15" customHeight="1">
      <c r="A51" s="25">
        <v>47</v>
      </c>
      <c r="B51" s="31" t="s">
        <v>196</v>
      </c>
      <c r="C51" s="33" t="s">
        <v>9</v>
      </c>
      <c r="D51" s="65">
        <v>1</v>
      </c>
      <c r="E51" s="72">
        <v>0.8</v>
      </c>
      <c r="F51" s="70">
        <f t="shared" si="3"/>
        <v>0.8</v>
      </c>
      <c r="G51" s="70"/>
    </row>
    <row r="52" spans="1:7" ht="25.5" customHeight="1">
      <c r="A52" s="25">
        <v>48</v>
      </c>
      <c r="B52" s="11" t="s">
        <v>335</v>
      </c>
      <c r="C52" s="10" t="s">
        <v>7</v>
      </c>
      <c r="D52" s="68">
        <v>1</v>
      </c>
      <c r="E52" s="67">
        <v>8.56</v>
      </c>
      <c r="F52" s="70">
        <f t="shared" si="3"/>
        <v>8.56</v>
      </c>
      <c r="G52" s="70"/>
    </row>
    <row r="53" spans="1:7" ht="25.5" customHeight="1">
      <c r="A53" s="25">
        <v>49</v>
      </c>
      <c r="B53" s="31" t="s">
        <v>147</v>
      </c>
      <c r="C53" s="33" t="s">
        <v>9</v>
      </c>
      <c r="D53" s="65">
        <v>1</v>
      </c>
      <c r="E53" s="72">
        <v>0.8</v>
      </c>
      <c r="F53" s="70">
        <f t="shared" si="3"/>
        <v>0.8</v>
      </c>
      <c r="G53" s="70"/>
    </row>
    <row r="54" spans="1:7" ht="25.5" customHeight="1">
      <c r="A54" s="25">
        <v>50</v>
      </c>
      <c r="B54" s="14" t="s">
        <v>16</v>
      </c>
      <c r="C54" s="15" t="s">
        <v>8</v>
      </c>
      <c r="D54" s="68">
        <v>1</v>
      </c>
      <c r="E54" s="67">
        <v>3478.85</v>
      </c>
      <c r="F54" s="70">
        <f t="shared" si="3"/>
        <v>3478.85</v>
      </c>
      <c r="G54" s="70"/>
    </row>
    <row r="55" spans="1:7" ht="51.75" customHeight="1">
      <c r="A55" s="25">
        <v>51</v>
      </c>
      <c r="B55" s="11" t="s">
        <v>148</v>
      </c>
      <c r="C55" s="10" t="s">
        <v>7</v>
      </c>
      <c r="D55" s="68">
        <v>1</v>
      </c>
      <c r="E55" s="67">
        <v>8.56</v>
      </c>
      <c r="F55" s="70">
        <f t="shared" si="3"/>
        <v>8.56</v>
      </c>
      <c r="G55" s="70"/>
    </row>
    <row r="56" spans="1:7" ht="25.5" customHeight="1">
      <c r="A56" s="25">
        <v>52</v>
      </c>
      <c r="B56" s="31" t="s">
        <v>149</v>
      </c>
      <c r="C56" s="33" t="s">
        <v>9</v>
      </c>
      <c r="D56" s="65">
        <v>1</v>
      </c>
      <c r="E56" s="72">
        <v>0.8</v>
      </c>
      <c r="F56" s="70">
        <f t="shared" si="3"/>
        <v>0.8</v>
      </c>
      <c r="G56" s="70"/>
    </row>
    <row r="57" spans="1:7" ht="25.5" customHeight="1">
      <c r="A57" s="25">
        <v>53</v>
      </c>
      <c r="B57" s="14" t="s">
        <v>17</v>
      </c>
      <c r="C57" s="15" t="s">
        <v>8</v>
      </c>
      <c r="D57" s="68">
        <v>1</v>
      </c>
      <c r="E57" s="67">
        <v>3797.3</v>
      </c>
      <c r="F57" s="70">
        <f t="shared" si="3"/>
        <v>3797.3</v>
      </c>
      <c r="G57" s="70"/>
    </row>
    <row r="58" spans="1:7" ht="40.5" customHeight="1">
      <c r="A58" s="25">
        <v>54</v>
      </c>
      <c r="B58" s="11" t="s">
        <v>18</v>
      </c>
      <c r="C58" s="10" t="s">
        <v>7</v>
      </c>
      <c r="D58" s="68">
        <v>1</v>
      </c>
      <c r="E58" s="67">
        <v>8.56</v>
      </c>
      <c r="F58" s="70">
        <f aca="true" t="shared" si="4" ref="F58:F68">D58*E58</f>
        <v>8.56</v>
      </c>
      <c r="G58" s="70"/>
    </row>
    <row r="59" spans="1:7" ht="25.5" customHeight="1">
      <c r="A59" s="25">
        <v>55</v>
      </c>
      <c r="B59" s="11" t="s">
        <v>336</v>
      </c>
      <c r="C59" s="10" t="s">
        <v>6</v>
      </c>
      <c r="D59" s="68">
        <v>1</v>
      </c>
      <c r="E59" s="67">
        <v>186.8</v>
      </c>
      <c r="F59" s="70">
        <f t="shared" si="4"/>
        <v>186.8</v>
      </c>
      <c r="G59" s="70"/>
    </row>
    <row r="60" spans="1:7" ht="25.5" customHeight="1">
      <c r="A60" s="25">
        <v>56</v>
      </c>
      <c r="B60" s="11" t="s">
        <v>19</v>
      </c>
      <c r="C60" s="10" t="s">
        <v>7</v>
      </c>
      <c r="D60" s="68">
        <v>1</v>
      </c>
      <c r="E60" s="67">
        <v>7.2</v>
      </c>
      <c r="F60" s="70">
        <f t="shared" si="4"/>
        <v>7.2</v>
      </c>
      <c r="G60" s="70"/>
    </row>
    <row r="61" spans="1:7" ht="15" customHeight="1">
      <c r="A61" s="25">
        <v>57</v>
      </c>
      <c r="B61" s="11" t="s">
        <v>197</v>
      </c>
      <c r="C61" s="10" t="s">
        <v>6</v>
      </c>
      <c r="D61" s="68">
        <v>1</v>
      </c>
      <c r="E61" s="67">
        <v>1151.22</v>
      </c>
      <c r="F61" s="70">
        <f t="shared" si="4"/>
        <v>1151.22</v>
      </c>
      <c r="G61" s="70"/>
    </row>
    <row r="62" spans="1:7" ht="15" customHeight="1">
      <c r="A62" s="25">
        <v>58</v>
      </c>
      <c r="B62" s="11" t="s">
        <v>337</v>
      </c>
      <c r="C62" s="10" t="s">
        <v>6</v>
      </c>
      <c r="D62" s="68">
        <v>1</v>
      </c>
      <c r="E62" s="67">
        <v>186.8</v>
      </c>
      <c r="F62" s="70">
        <f t="shared" si="4"/>
        <v>186.8</v>
      </c>
      <c r="G62" s="70"/>
    </row>
    <row r="63" spans="1:7" ht="15" customHeight="1">
      <c r="A63" s="25">
        <v>59</v>
      </c>
      <c r="B63" s="34" t="s">
        <v>20</v>
      </c>
      <c r="C63" s="1" t="s">
        <v>7</v>
      </c>
      <c r="D63" s="65">
        <v>1</v>
      </c>
      <c r="E63" s="66">
        <v>12.33</v>
      </c>
      <c r="F63" s="70">
        <f t="shared" si="4"/>
        <v>12.33</v>
      </c>
      <c r="G63" s="70"/>
    </row>
    <row r="64" spans="1:7" ht="15" customHeight="1">
      <c r="A64" s="25">
        <v>60</v>
      </c>
      <c r="B64" s="11" t="s">
        <v>198</v>
      </c>
      <c r="C64" s="10" t="s">
        <v>7</v>
      </c>
      <c r="D64" s="68">
        <v>1</v>
      </c>
      <c r="E64" s="67">
        <v>11.13</v>
      </c>
      <c r="F64" s="70">
        <f t="shared" si="4"/>
        <v>11.13</v>
      </c>
      <c r="G64" s="70"/>
    </row>
    <row r="65" spans="1:7" ht="15" customHeight="1">
      <c r="A65" s="25">
        <v>61</v>
      </c>
      <c r="B65" s="14" t="s">
        <v>284</v>
      </c>
      <c r="C65" s="15" t="s">
        <v>8</v>
      </c>
      <c r="D65" s="68">
        <v>1</v>
      </c>
      <c r="E65" s="67">
        <v>3797.3</v>
      </c>
      <c r="F65" s="70">
        <f t="shared" si="4"/>
        <v>3797.3</v>
      </c>
      <c r="G65" s="70"/>
    </row>
    <row r="66" spans="1:7" ht="37.5" customHeight="1">
      <c r="A66" s="25">
        <v>62</v>
      </c>
      <c r="B66" s="11" t="s">
        <v>21</v>
      </c>
      <c r="C66" s="10" t="s">
        <v>7</v>
      </c>
      <c r="D66" s="68">
        <v>1</v>
      </c>
      <c r="E66" s="67">
        <v>8.56</v>
      </c>
      <c r="F66" s="70">
        <f t="shared" si="4"/>
        <v>8.56</v>
      </c>
      <c r="G66" s="70"/>
    </row>
    <row r="67" spans="1:7" ht="15" customHeight="1">
      <c r="A67" s="25">
        <v>63</v>
      </c>
      <c r="B67" s="14" t="s">
        <v>199</v>
      </c>
      <c r="C67" s="15" t="s">
        <v>8</v>
      </c>
      <c r="D67" s="68">
        <v>1</v>
      </c>
      <c r="E67" s="67">
        <v>3797.3</v>
      </c>
      <c r="F67" s="70">
        <f t="shared" si="4"/>
        <v>3797.3</v>
      </c>
      <c r="G67" s="70"/>
    </row>
    <row r="68" spans="1:7" ht="39" customHeight="1">
      <c r="A68" s="25">
        <v>64</v>
      </c>
      <c r="B68" s="11" t="s">
        <v>22</v>
      </c>
      <c r="C68" s="10" t="s">
        <v>7</v>
      </c>
      <c r="D68" s="68">
        <v>1</v>
      </c>
      <c r="E68" s="67">
        <v>8.56</v>
      </c>
      <c r="F68" s="70">
        <f t="shared" si="4"/>
        <v>8.56</v>
      </c>
      <c r="G68" s="70"/>
    </row>
    <row r="69" spans="1:7" ht="15" customHeight="1">
      <c r="A69" s="21"/>
      <c r="B69" s="28" t="s">
        <v>200</v>
      </c>
      <c r="C69" s="22"/>
      <c r="D69" s="68"/>
      <c r="E69" s="69"/>
      <c r="F69" s="66"/>
      <c r="G69" s="66"/>
    </row>
    <row r="70" spans="1:7" ht="15" customHeight="1">
      <c r="A70" s="29">
        <v>65</v>
      </c>
      <c r="B70" s="14" t="s">
        <v>201</v>
      </c>
      <c r="C70" s="15" t="s">
        <v>8</v>
      </c>
      <c r="D70" s="68">
        <v>1</v>
      </c>
      <c r="E70" s="67">
        <v>3797.3</v>
      </c>
      <c r="F70" s="70">
        <f>D70*E70</f>
        <v>3797.3</v>
      </c>
      <c r="G70" s="70"/>
    </row>
    <row r="71" spans="1:7" ht="25.5" customHeight="1">
      <c r="A71" s="25">
        <v>66</v>
      </c>
      <c r="B71" s="11" t="s">
        <v>23</v>
      </c>
      <c r="C71" s="10" t="s">
        <v>7</v>
      </c>
      <c r="D71" s="68">
        <v>1</v>
      </c>
      <c r="E71" s="67">
        <v>8.56</v>
      </c>
      <c r="F71" s="70">
        <f>D71*E71</f>
        <v>8.56</v>
      </c>
      <c r="G71" s="70"/>
    </row>
    <row r="72" spans="1:7" ht="15" customHeight="1">
      <c r="A72" s="29">
        <v>67</v>
      </c>
      <c r="B72" s="11" t="s">
        <v>24</v>
      </c>
      <c r="C72" s="10" t="s">
        <v>7</v>
      </c>
      <c r="D72" s="68">
        <v>1</v>
      </c>
      <c r="E72" s="67">
        <v>67.53</v>
      </c>
      <c r="F72" s="70">
        <f>D72*E72</f>
        <v>67.53</v>
      </c>
      <c r="G72" s="70"/>
    </row>
    <row r="73" spans="1:7" ht="15" customHeight="1">
      <c r="A73" s="21"/>
      <c r="B73" s="35" t="s">
        <v>202</v>
      </c>
      <c r="C73" s="22"/>
      <c r="D73" s="68"/>
      <c r="E73" s="69"/>
      <c r="F73" s="66"/>
      <c r="G73" s="66"/>
    </row>
    <row r="74" spans="1:7" ht="15" customHeight="1">
      <c r="A74" s="25">
        <v>68</v>
      </c>
      <c r="B74" s="11" t="s">
        <v>333</v>
      </c>
      <c r="C74" s="10" t="s">
        <v>6</v>
      </c>
      <c r="D74" s="68">
        <v>1</v>
      </c>
      <c r="E74" s="67">
        <v>594</v>
      </c>
      <c r="F74" s="70">
        <f>D74*E74</f>
        <v>594</v>
      </c>
      <c r="G74" s="70"/>
    </row>
    <row r="75" spans="1:7" ht="15" customHeight="1">
      <c r="A75" s="25">
        <v>69</v>
      </c>
      <c r="B75" s="11" t="s">
        <v>25</v>
      </c>
      <c r="C75" s="10" t="s">
        <v>6</v>
      </c>
      <c r="D75" s="68">
        <v>1</v>
      </c>
      <c r="E75" s="67">
        <v>43.12</v>
      </c>
      <c r="F75" s="70">
        <f>D75*E75</f>
        <v>43.12</v>
      </c>
      <c r="G75" s="70"/>
    </row>
    <row r="76" spans="1:7" ht="15" customHeight="1">
      <c r="A76" s="25">
        <v>70</v>
      </c>
      <c r="B76" s="11" t="s">
        <v>31</v>
      </c>
      <c r="C76" s="10" t="s">
        <v>12</v>
      </c>
      <c r="D76" s="68">
        <v>1</v>
      </c>
      <c r="E76" s="67">
        <v>6.85</v>
      </c>
      <c r="F76" s="70">
        <f>D76*E76</f>
        <v>6.85</v>
      </c>
      <c r="G76" s="70"/>
    </row>
    <row r="77" spans="1:7" ht="15" customHeight="1">
      <c r="A77" s="21"/>
      <c r="B77" s="35" t="s">
        <v>240</v>
      </c>
      <c r="C77" s="22"/>
      <c r="D77" s="68"/>
      <c r="E77" s="69"/>
      <c r="F77" s="66"/>
      <c r="G77" s="66"/>
    </row>
    <row r="78" spans="1:7" ht="25.5" customHeight="1">
      <c r="A78" s="25">
        <v>71</v>
      </c>
      <c r="B78" s="11" t="s">
        <v>204</v>
      </c>
      <c r="C78" s="10" t="s">
        <v>7</v>
      </c>
      <c r="D78" s="68">
        <v>1</v>
      </c>
      <c r="E78" s="67">
        <v>8.56</v>
      </c>
      <c r="F78" s="70">
        <f>D78*E78</f>
        <v>8.56</v>
      </c>
      <c r="G78" s="70"/>
    </row>
    <row r="79" spans="1:7" ht="25.5" customHeight="1">
      <c r="A79" s="25">
        <v>72</v>
      </c>
      <c r="B79" s="11" t="s">
        <v>205</v>
      </c>
      <c r="C79" s="10" t="s">
        <v>7</v>
      </c>
      <c r="D79" s="68">
        <v>1</v>
      </c>
      <c r="E79" s="67">
        <v>8.56</v>
      </c>
      <c r="F79" s="70">
        <f>D79*E79</f>
        <v>8.56</v>
      </c>
      <c r="G79" s="70"/>
    </row>
    <row r="80" spans="1:7" ht="15" customHeight="1">
      <c r="A80" s="29">
        <v>73</v>
      </c>
      <c r="B80" s="34" t="s">
        <v>26</v>
      </c>
      <c r="C80" s="15" t="s">
        <v>6</v>
      </c>
      <c r="D80" s="68">
        <v>1</v>
      </c>
      <c r="E80" s="67">
        <v>1151.22</v>
      </c>
      <c r="F80" s="70">
        <f>D80*E80</f>
        <v>1151.22</v>
      </c>
      <c r="G80" s="70"/>
    </row>
    <row r="81" spans="1:7" ht="25.5" customHeight="1">
      <c r="A81" s="25">
        <v>74</v>
      </c>
      <c r="B81" s="11" t="s">
        <v>203</v>
      </c>
      <c r="C81" s="1" t="s">
        <v>7</v>
      </c>
      <c r="D81" s="65">
        <v>1</v>
      </c>
      <c r="E81" s="66">
        <v>7.2</v>
      </c>
      <c r="F81" s="70">
        <f>D81*E81</f>
        <v>7.2</v>
      </c>
      <c r="G81" s="70"/>
    </row>
    <row r="82" spans="1:7" ht="15" customHeight="1">
      <c r="A82" s="25">
        <v>75</v>
      </c>
      <c r="B82" s="34" t="s">
        <v>285</v>
      </c>
      <c r="C82" s="15" t="s">
        <v>8</v>
      </c>
      <c r="D82" s="68">
        <v>1</v>
      </c>
      <c r="E82" s="67">
        <v>3232.58</v>
      </c>
      <c r="F82" s="70">
        <f>D82*E82</f>
        <v>3232.58</v>
      </c>
      <c r="G82" s="70"/>
    </row>
    <row r="83" spans="1:7" ht="15" customHeight="1">
      <c r="A83" s="21"/>
      <c r="B83" s="35" t="s">
        <v>241</v>
      </c>
      <c r="C83" s="22"/>
      <c r="D83" s="68"/>
      <c r="E83" s="69"/>
      <c r="F83" s="66"/>
      <c r="G83" s="66"/>
    </row>
    <row r="84" spans="1:7" ht="15" customHeight="1">
      <c r="A84" s="25">
        <v>76</v>
      </c>
      <c r="B84" s="11" t="s">
        <v>28</v>
      </c>
      <c r="C84" s="10" t="s">
        <v>6</v>
      </c>
      <c r="D84" s="68">
        <v>1</v>
      </c>
      <c r="E84" s="67">
        <v>43.12</v>
      </c>
      <c r="F84" s="70">
        <f>D84*E84</f>
        <v>43.12</v>
      </c>
      <c r="G84" s="70"/>
    </row>
    <row r="85" spans="1:7" ht="15" customHeight="1">
      <c r="A85" s="25">
        <v>77</v>
      </c>
      <c r="B85" s="11" t="s">
        <v>333</v>
      </c>
      <c r="C85" s="10" t="s">
        <v>6</v>
      </c>
      <c r="D85" s="68">
        <v>1</v>
      </c>
      <c r="E85" s="67">
        <v>594</v>
      </c>
      <c r="F85" s="70">
        <f>D85*E85</f>
        <v>594</v>
      </c>
      <c r="G85" s="70"/>
    </row>
    <row r="86" spans="1:7" ht="15" customHeight="1">
      <c r="A86" s="25">
        <v>78</v>
      </c>
      <c r="B86" s="11" t="s">
        <v>29</v>
      </c>
      <c r="C86" s="10" t="s">
        <v>7</v>
      </c>
      <c r="D86" s="68">
        <v>1</v>
      </c>
      <c r="E86" s="67">
        <v>5.62</v>
      </c>
      <c r="F86" s="70">
        <f>D86*E86</f>
        <v>5.62</v>
      </c>
      <c r="G86" s="70"/>
    </row>
    <row r="87" spans="1:7" ht="15" customHeight="1">
      <c r="A87" s="21"/>
      <c r="B87" s="28" t="s">
        <v>30</v>
      </c>
      <c r="C87" s="22"/>
      <c r="D87" s="68"/>
      <c r="E87" s="69"/>
      <c r="F87" s="66"/>
      <c r="G87" s="66"/>
    </row>
    <row r="88" spans="1:7" ht="15" customHeight="1">
      <c r="A88" s="25">
        <v>79</v>
      </c>
      <c r="B88" s="11" t="s">
        <v>28</v>
      </c>
      <c r="C88" s="10" t="s">
        <v>6</v>
      </c>
      <c r="D88" s="68">
        <v>1</v>
      </c>
      <c r="E88" s="67">
        <v>43.12</v>
      </c>
      <c r="F88" s="70">
        <f aca="true" t="shared" si="5" ref="F88:F100">D88*E88</f>
        <v>43.12</v>
      </c>
      <c r="G88" s="70"/>
    </row>
    <row r="89" spans="1:7" ht="15" customHeight="1">
      <c r="A89" s="25">
        <v>80</v>
      </c>
      <c r="B89" s="11" t="s">
        <v>333</v>
      </c>
      <c r="C89" s="10" t="s">
        <v>6</v>
      </c>
      <c r="D89" s="68">
        <v>1</v>
      </c>
      <c r="E89" s="67">
        <v>594</v>
      </c>
      <c r="F89" s="70">
        <f t="shared" si="5"/>
        <v>594</v>
      </c>
      <c r="G89" s="70"/>
    </row>
    <row r="90" spans="1:7" ht="15" customHeight="1">
      <c r="A90" s="25">
        <v>81</v>
      </c>
      <c r="B90" s="11" t="s">
        <v>31</v>
      </c>
      <c r="C90" s="10" t="s">
        <v>7</v>
      </c>
      <c r="D90" s="68">
        <v>1</v>
      </c>
      <c r="E90" s="67">
        <v>6.85</v>
      </c>
      <c r="F90" s="70">
        <f t="shared" si="5"/>
        <v>6.85</v>
      </c>
      <c r="G90" s="70"/>
    </row>
    <row r="91" spans="1:7" ht="25.5" customHeight="1">
      <c r="A91" s="25">
        <v>82</v>
      </c>
      <c r="B91" s="14" t="s">
        <v>17</v>
      </c>
      <c r="C91" s="15" t="s">
        <v>8</v>
      </c>
      <c r="D91" s="68">
        <v>1</v>
      </c>
      <c r="E91" s="67">
        <v>3797.3</v>
      </c>
      <c r="F91" s="70">
        <f t="shared" si="5"/>
        <v>3797.3</v>
      </c>
      <c r="G91" s="70"/>
    </row>
    <row r="92" spans="1:7" ht="42" customHeight="1">
      <c r="A92" s="25">
        <v>83</v>
      </c>
      <c r="B92" s="11" t="s">
        <v>18</v>
      </c>
      <c r="C92" s="10" t="s">
        <v>7</v>
      </c>
      <c r="D92" s="68">
        <v>1</v>
      </c>
      <c r="E92" s="67">
        <v>8.56</v>
      </c>
      <c r="F92" s="70">
        <f t="shared" si="5"/>
        <v>8.56</v>
      </c>
      <c r="G92" s="70"/>
    </row>
    <row r="93" spans="1:7" ht="15" customHeight="1">
      <c r="A93" s="25">
        <v>84</v>
      </c>
      <c r="B93" s="11" t="s">
        <v>206</v>
      </c>
      <c r="C93" s="60" t="s">
        <v>13</v>
      </c>
      <c r="D93" s="65">
        <v>1</v>
      </c>
      <c r="E93" s="73">
        <v>2746.36</v>
      </c>
      <c r="F93" s="70">
        <f t="shared" si="5"/>
        <v>2746.36</v>
      </c>
      <c r="G93" s="70"/>
    </row>
    <row r="94" spans="1:7" ht="15" customHeight="1">
      <c r="A94" s="25">
        <v>85</v>
      </c>
      <c r="B94" s="14" t="s">
        <v>207</v>
      </c>
      <c r="C94" s="15" t="s">
        <v>8</v>
      </c>
      <c r="D94" s="68">
        <v>1</v>
      </c>
      <c r="E94" s="67">
        <v>3797.3</v>
      </c>
      <c r="F94" s="70">
        <f t="shared" si="5"/>
        <v>3797.3</v>
      </c>
      <c r="G94" s="70"/>
    </row>
    <row r="95" spans="1:7" ht="25.5" customHeight="1">
      <c r="A95" s="25">
        <v>86</v>
      </c>
      <c r="B95" s="11" t="s">
        <v>32</v>
      </c>
      <c r="C95" s="1" t="s">
        <v>7</v>
      </c>
      <c r="D95" s="65">
        <v>1</v>
      </c>
      <c r="E95" s="66">
        <v>8.56</v>
      </c>
      <c r="F95" s="70">
        <f t="shared" si="5"/>
        <v>8.56</v>
      </c>
      <c r="G95" s="70"/>
    </row>
    <row r="96" spans="1:7" ht="15" customHeight="1">
      <c r="A96" s="25">
        <v>87</v>
      </c>
      <c r="B96" s="14" t="s">
        <v>33</v>
      </c>
      <c r="C96" s="15" t="s">
        <v>8</v>
      </c>
      <c r="D96" s="68">
        <v>1</v>
      </c>
      <c r="E96" s="67">
        <v>3100.68</v>
      </c>
      <c r="F96" s="70">
        <f t="shared" si="5"/>
        <v>3100.68</v>
      </c>
      <c r="G96" s="70"/>
    </row>
    <row r="97" spans="1:7" ht="25.5" customHeight="1">
      <c r="A97" s="25">
        <v>88</v>
      </c>
      <c r="B97" s="11" t="s">
        <v>34</v>
      </c>
      <c r="C97" s="1" t="s">
        <v>7</v>
      </c>
      <c r="D97" s="65">
        <v>1</v>
      </c>
      <c r="E97" s="66">
        <v>8.56</v>
      </c>
      <c r="F97" s="70">
        <f t="shared" si="5"/>
        <v>8.56</v>
      </c>
      <c r="G97" s="70"/>
    </row>
    <row r="98" spans="1:7" ht="25.5" customHeight="1">
      <c r="A98" s="25">
        <v>89</v>
      </c>
      <c r="B98" s="11" t="s">
        <v>35</v>
      </c>
      <c r="C98" s="1" t="s">
        <v>7</v>
      </c>
      <c r="D98" s="65">
        <v>1</v>
      </c>
      <c r="E98" s="66">
        <v>7.2</v>
      </c>
      <c r="F98" s="70">
        <f t="shared" si="5"/>
        <v>7.2</v>
      </c>
      <c r="G98" s="70"/>
    </row>
    <row r="99" spans="1:7" ht="15" customHeight="1">
      <c r="A99" s="25">
        <v>90</v>
      </c>
      <c r="B99" s="14" t="s">
        <v>36</v>
      </c>
      <c r="C99" s="15" t="s">
        <v>8</v>
      </c>
      <c r="D99" s="68">
        <v>1</v>
      </c>
      <c r="E99" s="67">
        <v>3719.4</v>
      </c>
      <c r="F99" s="66">
        <f t="shared" si="5"/>
        <v>3719.4</v>
      </c>
      <c r="G99" s="66"/>
    </row>
    <row r="100" spans="1:7" ht="25.5" customHeight="1">
      <c r="A100" s="25">
        <v>91</v>
      </c>
      <c r="B100" s="43" t="s">
        <v>37</v>
      </c>
      <c r="C100" s="1" t="s">
        <v>7</v>
      </c>
      <c r="D100" s="65">
        <v>1</v>
      </c>
      <c r="E100" s="66">
        <v>8.56</v>
      </c>
      <c r="F100" s="66">
        <f t="shared" si="5"/>
        <v>8.56</v>
      </c>
      <c r="G100" s="66"/>
    </row>
    <row r="101" spans="1:7" ht="15" customHeight="1">
      <c r="A101" s="25">
        <v>92</v>
      </c>
      <c r="B101" s="28" t="s">
        <v>38</v>
      </c>
      <c r="C101" s="22"/>
      <c r="D101" s="68"/>
      <c r="E101" s="69"/>
      <c r="F101" s="66"/>
      <c r="G101" s="66"/>
    </row>
    <row r="102" spans="1:7" ht="15" customHeight="1">
      <c r="A102" s="25">
        <v>93</v>
      </c>
      <c r="B102" s="14" t="s">
        <v>39</v>
      </c>
      <c r="C102" s="15" t="s">
        <v>8</v>
      </c>
      <c r="D102" s="68">
        <v>1</v>
      </c>
      <c r="E102" s="67">
        <v>3797.3</v>
      </c>
      <c r="F102" s="66">
        <f>D102*E102</f>
        <v>3797.3</v>
      </c>
      <c r="G102" s="66"/>
    </row>
    <row r="103" spans="1:7" ht="25.5" customHeight="1">
      <c r="A103" s="25">
        <v>94</v>
      </c>
      <c r="B103" s="11" t="s">
        <v>40</v>
      </c>
      <c r="C103" s="10" t="s">
        <v>7</v>
      </c>
      <c r="D103" s="68">
        <v>1</v>
      </c>
      <c r="E103" s="67">
        <v>8.56</v>
      </c>
      <c r="F103" s="66">
        <f>D103*E103</f>
        <v>8.56</v>
      </c>
      <c r="G103" s="66"/>
    </row>
    <row r="104" spans="1:7" ht="15" customHeight="1">
      <c r="A104" s="25">
        <v>95</v>
      </c>
      <c r="B104" s="14" t="s">
        <v>41</v>
      </c>
      <c r="C104" s="15" t="s">
        <v>8</v>
      </c>
      <c r="D104" s="68">
        <v>1</v>
      </c>
      <c r="E104" s="67">
        <v>3797.3</v>
      </c>
      <c r="F104" s="66">
        <f>D104*E104</f>
        <v>3797.3</v>
      </c>
      <c r="G104" s="66"/>
    </row>
    <row r="105" spans="1:7" ht="25.5" customHeight="1">
      <c r="A105" s="29">
        <v>96</v>
      </c>
      <c r="B105" s="11" t="s">
        <v>40</v>
      </c>
      <c r="C105" s="10" t="s">
        <v>7</v>
      </c>
      <c r="D105" s="68">
        <v>1</v>
      </c>
      <c r="E105" s="67">
        <v>8.56</v>
      </c>
      <c r="F105" s="66">
        <f>D105*E105</f>
        <v>8.56</v>
      </c>
      <c r="G105" s="66"/>
    </row>
    <row r="106" spans="1:7" ht="25.5" customHeight="1">
      <c r="A106" s="25">
        <v>97</v>
      </c>
      <c r="B106" s="11" t="s">
        <v>338</v>
      </c>
      <c r="C106" s="10" t="s">
        <v>6</v>
      </c>
      <c r="D106" s="68">
        <v>1</v>
      </c>
      <c r="E106" s="67">
        <v>186.8</v>
      </c>
      <c r="F106" s="66">
        <f>D106*E106</f>
        <v>186.8</v>
      </c>
      <c r="G106" s="66"/>
    </row>
    <row r="107" spans="1:7" ht="15" customHeight="1">
      <c r="A107" s="21"/>
      <c r="B107" s="35" t="s">
        <v>42</v>
      </c>
      <c r="C107" s="22"/>
      <c r="D107" s="68"/>
      <c r="E107" s="69"/>
      <c r="F107" s="66"/>
      <c r="G107" s="66"/>
    </row>
    <row r="108" spans="1:7" ht="15" customHeight="1">
      <c r="A108" s="24">
        <v>98</v>
      </c>
      <c r="B108" s="34" t="s">
        <v>339</v>
      </c>
      <c r="C108" s="1" t="s">
        <v>6</v>
      </c>
      <c r="D108" s="65">
        <v>1</v>
      </c>
      <c r="E108" s="66">
        <v>224.02</v>
      </c>
      <c r="F108" s="66">
        <f>D108*E108</f>
        <v>224.02</v>
      </c>
      <c r="G108" s="66"/>
    </row>
    <row r="109" spans="1:7" ht="15" customHeight="1">
      <c r="A109" s="29">
        <v>99</v>
      </c>
      <c r="B109" s="14" t="s">
        <v>340</v>
      </c>
      <c r="C109" s="15" t="s">
        <v>8</v>
      </c>
      <c r="D109" s="68">
        <v>1</v>
      </c>
      <c r="E109" s="67">
        <v>3478.85</v>
      </c>
      <c r="F109" s="66">
        <f>D109*E109</f>
        <v>3478.85</v>
      </c>
      <c r="G109" s="66"/>
    </row>
    <row r="110" spans="1:7" ht="25.5" customHeight="1">
      <c r="A110" s="24">
        <v>100</v>
      </c>
      <c r="B110" s="11" t="s">
        <v>343</v>
      </c>
      <c r="C110" s="1" t="s">
        <v>7</v>
      </c>
      <c r="D110" s="65">
        <v>1</v>
      </c>
      <c r="E110" s="66">
        <v>8.56</v>
      </c>
      <c r="F110" s="66">
        <f>D110*E110</f>
        <v>8.56</v>
      </c>
      <c r="G110" s="66"/>
    </row>
    <row r="111" spans="1:7" ht="15" customHeight="1">
      <c r="A111" s="21"/>
      <c r="B111" s="28" t="s">
        <v>213</v>
      </c>
      <c r="C111" s="22"/>
      <c r="D111" s="68"/>
      <c r="E111" s="69"/>
      <c r="F111" s="66"/>
      <c r="G111" s="66"/>
    </row>
    <row r="112" spans="1:7" ht="25.5" customHeight="1">
      <c r="A112" s="24">
        <v>101</v>
      </c>
      <c r="B112" s="11" t="s">
        <v>344</v>
      </c>
      <c r="C112" s="1" t="s">
        <v>7</v>
      </c>
      <c r="D112" s="65">
        <v>1</v>
      </c>
      <c r="E112" s="66">
        <v>8.56</v>
      </c>
      <c r="F112" s="66">
        <f>D112*E112</f>
        <v>8.56</v>
      </c>
      <c r="G112" s="66"/>
    </row>
    <row r="113" spans="1:7" ht="15" customHeight="1">
      <c r="A113" s="24"/>
      <c r="B113" s="28" t="s">
        <v>43</v>
      </c>
      <c r="C113" s="22"/>
      <c r="D113" s="68"/>
      <c r="E113" s="69"/>
      <c r="F113" s="66"/>
      <c r="G113" s="66"/>
    </row>
    <row r="114" spans="1:7" ht="15" customHeight="1">
      <c r="A114" s="24">
        <v>102</v>
      </c>
      <c r="B114" s="11" t="s">
        <v>44</v>
      </c>
      <c r="C114" s="1" t="s">
        <v>7</v>
      </c>
      <c r="D114" s="65">
        <v>1</v>
      </c>
      <c r="E114" s="66">
        <v>14.11</v>
      </c>
      <c r="F114" s="66">
        <f>D114*E114</f>
        <v>14.11</v>
      </c>
      <c r="G114" s="66"/>
    </row>
    <row r="115" spans="1:7" ht="15" customHeight="1">
      <c r="A115" s="24">
        <v>103</v>
      </c>
      <c r="B115" s="11" t="s">
        <v>286</v>
      </c>
      <c r="C115" s="10" t="s">
        <v>7</v>
      </c>
      <c r="D115" s="68">
        <v>1</v>
      </c>
      <c r="E115" s="67">
        <v>11.13</v>
      </c>
      <c r="F115" s="66">
        <f>D115*E115</f>
        <v>11.13</v>
      </c>
      <c r="G115" s="66"/>
    </row>
    <row r="116" spans="1:7" ht="28.5" customHeight="1">
      <c r="A116" s="24">
        <v>104</v>
      </c>
      <c r="B116" s="11" t="s">
        <v>45</v>
      </c>
      <c r="C116" s="1" t="s">
        <v>7</v>
      </c>
      <c r="D116" s="65">
        <v>1</v>
      </c>
      <c r="E116" s="74">
        <v>8.56</v>
      </c>
      <c r="F116" s="66">
        <f>D116*E116</f>
        <v>8.56</v>
      </c>
      <c r="G116" s="66"/>
    </row>
    <row r="117" spans="1:7" ht="15" customHeight="1">
      <c r="A117" s="21"/>
      <c r="B117" s="28" t="s">
        <v>46</v>
      </c>
      <c r="C117" s="22"/>
      <c r="D117" s="68"/>
      <c r="E117" s="69"/>
      <c r="F117" s="66"/>
      <c r="G117" s="66"/>
    </row>
    <row r="118" spans="1:7" ht="15" customHeight="1">
      <c r="A118" s="25">
        <v>105</v>
      </c>
      <c r="B118" s="11" t="s">
        <v>208</v>
      </c>
      <c r="C118" s="10" t="s">
        <v>7</v>
      </c>
      <c r="D118" s="68">
        <v>1</v>
      </c>
      <c r="E118" s="67">
        <v>5.53</v>
      </c>
      <c r="F118" s="66">
        <f aca="true" t="shared" si="6" ref="F118:F124">D118*E118</f>
        <v>5.53</v>
      </c>
      <c r="G118" s="66"/>
    </row>
    <row r="119" spans="1:7" ht="25.5" customHeight="1">
      <c r="A119" s="25">
        <v>106</v>
      </c>
      <c r="B119" s="11" t="s">
        <v>209</v>
      </c>
      <c r="C119" s="10" t="s">
        <v>7</v>
      </c>
      <c r="D119" s="68">
        <v>1</v>
      </c>
      <c r="E119" s="67">
        <v>168.94</v>
      </c>
      <c r="F119" s="66">
        <f t="shared" si="6"/>
        <v>168.94</v>
      </c>
      <c r="G119" s="66"/>
    </row>
    <row r="120" spans="1:7" ht="25.5" customHeight="1">
      <c r="A120" s="25">
        <v>107</v>
      </c>
      <c r="B120" s="11" t="s">
        <v>341</v>
      </c>
      <c r="C120" s="10" t="s">
        <v>6</v>
      </c>
      <c r="D120" s="68">
        <v>1</v>
      </c>
      <c r="E120" s="67">
        <v>186.8</v>
      </c>
      <c r="F120" s="66">
        <f t="shared" si="6"/>
        <v>186.8</v>
      </c>
      <c r="G120" s="66"/>
    </row>
    <row r="121" spans="1:7" ht="25.5" customHeight="1">
      <c r="A121" s="25">
        <v>108</v>
      </c>
      <c r="B121" s="43" t="s">
        <v>47</v>
      </c>
      <c r="C121" s="10" t="s">
        <v>7</v>
      </c>
      <c r="D121" s="68">
        <v>1</v>
      </c>
      <c r="E121" s="67">
        <v>115.12</v>
      </c>
      <c r="F121" s="66">
        <f t="shared" si="6"/>
        <v>115.12</v>
      </c>
      <c r="G121" s="66"/>
    </row>
    <row r="122" spans="1:7" ht="25.5" customHeight="1">
      <c r="A122" s="25">
        <v>109</v>
      </c>
      <c r="B122" s="43" t="s">
        <v>212</v>
      </c>
      <c r="C122" s="10" t="s">
        <v>7</v>
      </c>
      <c r="D122" s="68">
        <v>1</v>
      </c>
      <c r="E122" s="67">
        <v>139.67</v>
      </c>
      <c r="F122" s="66">
        <f t="shared" si="6"/>
        <v>139.67</v>
      </c>
      <c r="G122" s="66"/>
    </row>
    <row r="123" spans="1:7" ht="25.5" customHeight="1">
      <c r="A123" s="25">
        <v>110</v>
      </c>
      <c r="B123" s="11" t="s">
        <v>211</v>
      </c>
      <c r="C123" s="10" t="s">
        <v>7</v>
      </c>
      <c r="D123" s="68">
        <v>1</v>
      </c>
      <c r="E123" s="67">
        <v>107.87</v>
      </c>
      <c r="F123" s="66">
        <f t="shared" si="6"/>
        <v>107.87</v>
      </c>
      <c r="G123" s="66"/>
    </row>
    <row r="124" spans="1:7" ht="15" customHeight="1">
      <c r="A124" s="25">
        <v>111</v>
      </c>
      <c r="B124" s="11" t="s">
        <v>210</v>
      </c>
      <c r="C124" s="10" t="s">
        <v>7</v>
      </c>
      <c r="D124" s="68">
        <v>1</v>
      </c>
      <c r="E124" s="67">
        <v>80.02</v>
      </c>
      <c r="F124" s="66">
        <f t="shared" si="6"/>
        <v>80.02</v>
      </c>
      <c r="G124" s="66"/>
    </row>
    <row r="125" spans="1:7" ht="15" customHeight="1">
      <c r="A125" s="21"/>
      <c r="B125" s="28" t="s">
        <v>48</v>
      </c>
      <c r="C125" s="22"/>
      <c r="D125" s="68"/>
      <c r="E125" s="75"/>
      <c r="F125" s="66"/>
      <c r="G125" s="66"/>
    </row>
    <row r="126" spans="1:7" ht="15" customHeight="1">
      <c r="A126" s="24">
        <v>112</v>
      </c>
      <c r="B126" s="11" t="s">
        <v>49</v>
      </c>
      <c r="C126" s="1" t="s">
        <v>7</v>
      </c>
      <c r="D126" s="65">
        <v>1</v>
      </c>
      <c r="E126" s="66">
        <v>22.45</v>
      </c>
      <c r="F126" s="66">
        <f aca="true" t="shared" si="7" ref="F126:F139">D126*E126</f>
        <v>22.45</v>
      </c>
      <c r="G126" s="66"/>
    </row>
    <row r="127" spans="1:7" ht="25.5" customHeight="1">
      <c r="A127" s="25">
        <v>113</v>
      </c>
      <c r="B127" s="11" t="s">
        <v>214</v>
      </c>
      <c r="C127" s="10" t="s">
        <v>7</v>
      </c>
      <c r="D127" s="65">
        <v>1</v>
      </c>
      <c r="E127" s="66">
        <v>11.13</v>
      </c>
      <c r="F127" s="66">
        <f t="shared" si="7"/>
        <v>11.13</v>
      </c>
      <c r="G127" s="66"/>
    </row>
    <row r="128" spans="1:7" ht="25.5" customHeight="1">
      <c r="A128" s="24">
        <v>114</v>
      </c>
      <c r="B128" s="11" t="s">
        <v>215</v>
      </c>
      <c r="C128" s="1" t="s">
        <v>7</v>
      </c>
      <c r="D128" s="65">
        <v>1</v>
      </c>
      <c r="E128" s="66">
        <v>8.56</v>
      </c>
      <c r="F128" s="66">
        <f t="shared" si="7"/>
        <v>8.56</v>
      </c>
      <c r="G128" s="66"/>
    </row>
    <row r="129" spans="1:7" ht="15.75" customHeight="1">
      <c r="A129" s="25">
        <v>115</v>
      </c>
      <c r="B129" s="11" t="s">
        <v>50</v>
      </c>
      <c r="C129" s="10" t="s">
        <v>7</v>
      </c>
      <c r="D129" s="68">
        <v>1</v>
      </c>
      <c r="E129" s="67">
        <v>7.87</v>
      </c>
      <c r="F129" s="66">
        <f t="shared" si="7"/>
        <v>7.87</v>
      </c>
      <c r="G129" s="66"/>
    </row>
    <row r="130" spans="1:7" ht="15.75" customHeight="1">
      <c r="A130" s="24">
        <v>116</v>
      </c>
      <c r="B130" s="11" t="s">
        <v>51</v>
      </c>
      <c r="C130" s="1" t="s">
        <v>7</v>
      </c>
      <c r="D130" s="65">
        <v>1</v>
      </c>
      <c r="E130" s="66">
        <v>39.87</v>
      </c>
      <c r="F130" s="66">
        <f t="shared" si="7"/>
        <v>39.87</v>
      </c>
      <c r="G130" s="66"/>
    </row>
    <row r="131" spans="1:7" ht="15.75" customHeight="1">
      <c r="A131" s="25">
        <v>117</v>
      </c>
      <c r="B131" s="11" t="s">
        <v>52</v>
      </c>
      <c r="C131" s="1" t="s">
        <v>7</v>
      </c>
      <c r="D131" s="65">
        <v>1</v>
      </c>
      <c r="E131" s="66">
        <v>12.33</v>
      </c>
      <c r="F131" s="66">
        <f t="shared" si="7"/>
        <v>12.33</v>
      </c>
      <c r="G131" s="66"/>
    </row>
    <row r="132" spans="1:7" ht="25.5" customHeight="1">
      <c r="A132" s="24">
        <v>118</v>
      </c>
      <c r="B132" s="11" t="s">
        <v>216</v>
      </c>
      <c r="C132" s="10" t="s">
        <v>7</v>
      </c>
      <c r="D132" s="65">
        <v>1</v>
      </c>
      <c r="E132" s="66">
        <v>11.13</v>
      </c>
      <c r="F132" s="66">
        <f t="shared" si="7"/>
        <v>11.13</v>
      </c>
      <c r="G132" s="66"/>
    </row>
    <row r="133" spans="1:7" ht="25.5" customHeight="1">
      <c r="A133" s="25">
        <v>119</v>
      </c>
      <c r="B133" s="43" t="s">
        <v>217</v>
      </c>
      <c r="C133" s="1" t="s">
        <v>7</v>
      </c>
      <c r="D133" s="65">
        <v>1</v>
      </c>
      <c r="E133" s="66">
        <v>12.33</v>
      </c>
      <c r="F133" s="66">
        <f t="shared" si="7"/>
        <v>12.33</v>
      </c>
      <c r="G133" s="66"/>
    </row>
    <row r="134" spans="1:7" ht="25.5" customHeight="1">
      <c r="A134" s="24">
        <v>120</v>
      </c>
      <c r="B134" s="11" t="s">
        <v>218</v>
      </c>
      <c r="C134" s="10" t="s">
        <v>7</v>
      </c>
      <c r="D134" s="65">
        <v>1</v>
      </c>
      <c r="E134" s="66">
        <v>11.13</v>
      </c>
      <c r="F134" s="66">
        <f t="shared" si="7"/>
        <v>11.13</v>
      </c>
      <c r="G134" s="66"/>
    </row>
    <row r="135" spans="1:7" ht="15" customHeight="1">
      <c r="A135" s="25">
        <v>121</v>
      </c>
      <c r="B135" s="11" t="s">
        <v>53</v>
      </c>
      <c r="C135" s="1" t="s">
        <v>7</v>
      </c>
      <c r="D135" s="65">
        <v>1</v>
      </c>
      <c r="E135" s="66">
        <v>186.15</v>
      </c>
      <c r="F135" s="66">
        <f t="shared" si="7"/>
        <v>186.15</v>
      </c>
      <c r="G135" s="66"/>
    </row>
    <row r="136" spans="1:7" ht="15" customHeight="1">
      <c r="A136" s="24">
        <v>122</v>
      </c>
      <c r="B136" s="11" t="s">
        <v>54</v>
      </c>
      <c r="C136" s="10" t="s">
        <v>6</v>
      </c>
      <c r="D136" s="68">
        <v>1</v>
      </c>
      <c r="E136" s="67">
        <v>63.53</v>
      </c>
      <c r="F136" s="66">
        <f t="shared" si="7"/>
        <v>63.53</v>
      </c>
      <c r="G136" s="66"/>
    </row>
    <row r="137" spans="1:7" ht="15" customHeight="1">
      <c r="A137" s="25">
        <v>123</v>
      </c>
      <c r="B137" s="11" t="s">
        <v>342</v>
      </c>
      <c r="C137" s="10" t="s">
        <v>6</v>
      </c>
      <c r="D137" s="68">
        <v>1</v>
      </c>
      <c r="E137" s="67">
        <v>594</v>
      </c>
      <c r="F137" s="66">
        <f t="shared" si="7"/>
        <v>594</v>
      </c>
      <c r="G137" s="66"/>
    </row>
    <row r="138" spans="1:7" ht="15" customHeight="1">
      <c r="A138" s="24">
        <v>124</v>
      </c>
      <c r="B138" s="11" t="s">
        <v>219</v>
      </c>
      <c r="C138" s="10" t="s">
        <v>6</v>
      </c>
      <c r="D138" s="68">
        <v>1</v>
      </c>
      <c r="E138" s="67">
        <v>62.69</v>
      </c>
      <c r="F138" s="66">
        <f t="shared" si="7"/>
        <v>62.69</v>
      </c>
      <c r="G138" s="66"/>
    </row>
    <row r="139" spans="1:7" ht="15" customHeight="1">
      <c r="A139" s="25">
        <v>125</v>
      </c>
      <c r="B139" s="11" t="s">
        <v>220</v>
      </c>
      <c r="C139" s="10" t="s">
        <v>12</v>
      </c>
      <c r="D139" s="68">
        <v>1</v>
      </c>
      <c r="E139" s="67">
        <v>11.75</v>
      </c>
      <c r="F139" s="66">
        <f t="shared" si="7"/>
        <v>11.75</v>
      </c>
      <c r="G139" s="66"/>
    </row>
    <row r="140" spans="1:7" ht="25.5" customHeight="1">
      <c r="A140" s="25">
        <v>126</v>
      </c>
      <c r="B140" s="11" t="s">
        <v>55</v>
      </c>
      <c r="C140" s="1" t="s">
        <v>7</v>
      </c>
      <c r="D140" s="65">
        <v>1</v>
      </c>
      <c r="E140" s="67">
        <v>80.02</v>
      </c>
      <c r="F140" s="66">
        <f aca="true" t="shared" si="8" ref="F140:F153">D140*E140</f>
        <v>80.02</v>
      </c>
      <c r="G140" s="66"/>
    </row>
    <row r="141" spans="1:7" ht="15" customHeight="1">
      <c r="A141" s="24">
        <v>127</v>
      </c>
      <c r="B141" s="11" t="s">
        <v>56</v>
      </c>
      <c r="C141" s="1" t="s">
        <v>7</v>
      </c>
      <c r="D141" s="65">
        <v>1</v>
      </c>
      <c r="E141" s="66">
        <v>14.48</v>
      </c>
      <c r="F141" s="66">
        <f t="shared" si="8"/>
        <v>14.48</v>
      </c>
      <c r="G141" s="66"/>
    </row>
    <row r="142" spans="1:7" ht="15" customHeight="1">
      <c r="A142" s="25">
        <v>128</v>
      </c>
      <c r="B142" s="11" t="s">
        <v>57</v>
      </c>
      <c r="C142" s="10" t="s">
        <v>7</v>
      </c>
      <c r="D142" s="68">
        <v>1</v>
      </c>
      <c r="E142" s="67">
        <v>44.21</v>
      </c>
      <c r="F142" s="66">
        <f t="shared" si="8"/>
        <v>44.21</v>
      </c>
      <c r="G142" s="66"/>
    </row>
    <row r="143" spans="1:7" ht="15" customHeight="1">
      <c r="A143" s="24">
        <v>129</v>
      </c>
      <c r="B143" s="11" t="s">
        <v>58</v>
      </c>
      <c r="C143" s="1" t="s">
        <v>7</v>
      </c>
      <c r="D143" s="65">
        <v>1</v>
      </c>
      <c r="E143" s="66">
        <v>11.17</v>
      </c>
      <c r="F143" s="66">
        <f t="shared" si="8"/>
        <v>11.17</v>
      </c>
      <c r="G143" s="66"/>
    </row>
    <row r="144" spans="1:7" ht="15" customHeight="1">
      <c r="A144" s="25">
        <v>130</v>
      </c>
      <c r="B144" s="11" t="s">
        <v>221</v>
      </c>
      <c r="C144" s="10" t="s">
        <v>7</v>
      </c>
      <c r="D144" s="68">
        <v>1</v>
      </c>
      <c r="E144" s="67">
        <v>268.89</v>
      </c>
      <c r="F144" s="66">
        <f t="shared" si="8"/>
        <v>268.89</v>
      </c>
      <c r="G144" s="66"/>
    </row>
    <row r="145" spans="1:7" ht="15" customHeight="1">
      <c r="A145" s="24">
        <v>131</v>
      </c>
      <c r="B145" s="11" t="s">
        <v>222</v>
      </c>
      <c r="C145" s="10" t="s">
        <v>7</v>
      </c>
      <c r="D145" s="68">
        <v>1</v>
      </c>
      <c r="E145" s="67">
        <v>426.95</v>
      </c>
      <c r="F145" s="66">
        <f t="shared" si="8"/>
        <v>426.95</v>
      </c>
      <c r="G145" s="66"/>
    </row>
    <row r="146" spans="1:7" ht="15" customHeight="1">
      <c r="A146" s="25">
        <v>132</v>
      </c>
      <c r="B146" s="11" t="s">
        <v>223</v>
      </c>
      <c r="C146" s="10" t="s">
        <v>7</v>
      </c>
      <c r="D146" s="68">
        <v>1</v>
      </c>
      <c r="E146" s="67">
        <v>426.96</v>
      </c>
      <c r="F146" s="66">
        <f t="shared" si="8"/>
        <v>426.96</v>
      </c>
      <c r="G146" s="66"/>
    </row>
    <row r="147" spans="1:7" ht="25.5" customHeight="1">
      <c r="A147" s="24">
        <v>133</v>
      </c>
      <c r="B147" s="11" t="s">
        <v>59</v>
      </c>
      <c r="C147" s="10" t="s">
        <v>12</v>
      </c>
      <c r="D147" s="68">
        <v>1</v>
      </c>
      <c r="E147" s="67">
        <v>81.25</v>
      </c>
      <c r="F147" s="66">
        <f t="shared" si="8"/>
        <v>81.25</v>
      </c>
      <c r="G147" s="66"/>
    </row>
    <row r="148" spans="1:7" ht="15.75" customHeight="1">
      <c r="A148" s="25">
        <v>134</v>
      </c>
      <c r="B148" s="11" t="s">
        <v>60</v>
      </c>
      <c r="C148" s="10" t="s">
        <v>7</v>
      </c>
      <c r="D148" s="68">
        <v>1</v>
      </c>
      <c r="E148" s="67">
        <v>12.36</v>
      </c>
      <c r="F148" s="70">
        <f t="shared" si="8"/>
        <v>12.36</v>
      </c>
      <c r="G148" s="70"/>
    </row>
    <row r="149" spans="1:7" ht="25.5" customHeight="1">
      <c r="A149" s="24">
        <v>135</v>
      </c>
      <c r="B149" s="11" t="s">
        <v>61</v>
      </c>
      <c r="C149" s="10" t="s">
        <v>7</v>
      </c>
      <c r="D149" s="68">
        <v>1</v>
      </c>
      <c r="E149" s="67">
        <v>54.27</v>
      </c>
      <c r="F149" s="70">
        <f t="shared" si="8"/>
        <v>54.27</v>
      </c>
      <c r="G149" s="70"/>
    </row>
    <row r="150" spans="1:7" ht="25.5" customHeight="1">
      <c r="A150" s="25">
        <v>136</v>
      </c>
      <c r="B150" s="11" t="s">
        <v>224</v>
      </c>
      <c r="C150" s="10" t="s">
        <v>6</v>
      </c>
      <c r="D150" s="68">
        <v>1</v>
      </c>
      <c r="E150" s="67">
        <v>62.69</v>
      </c>
      <c r="F150" s="70">
        <f t="shared" si="8"/>
        <v>62.69</v>
      </c>
      <c r="G150" s="70"/>
    </row>
    <row r="151" spans="1:7" ht="15" customHeight="1">
      <c r="A151" s="24">
        <v>137</v>
      </c>
      <c r="B151" s="43" t="s">
        <v>225</v>
      </c>
      <c r="C151" s="10" t="s">
        <v>6</v>
      </c>
      <c r="D151" s="68">
        <v>1</v>
      </c>
      <c r="E151" s="67">
        <v>62.69</v>
      </c>
      <c r="F151" s="70">
        <f t="shared" si="8"/>
        <v>62.69</v>
      </c>
      <c r="G151" s="70"/>
    </row>
    <row r="152" spans="1:7" ht="15" customHeight="1">
      <c r="A152" s="25">
        <v>138</v>
      </c>
      <c r="B152" s="11" t="s">
        <v>226</v>
      </c>
      <c r="C152" s="10" t="s">
        <v>7</v>
      </c>
      <c r="D152" s="76">
        <v>1</v>
      </c>
      <c r="E152" s="77">
        <v>12.36</v>
      </c>
      <c r="F152" s="70">
        <f t="shared" si="8"/>
        <v>12.36</v>
      </c>
      <c r="G152" s="70"/>
    </row>
    <row r="153" spans="1:7" ht="15" customHeight="1">
      <c r="A153" s="24">
        <v>139</v>
      </c>
      <c r="B153" s="11" t="s">
        <v>227</v>
      </c>
      <c r="C153" s="1" t="s">
        <v>7</v>
      </c>
      <c r="D153" s="78">
        <v>1</v>
      </c>
      <c r="E153" s="70">
        <v>62.47</v>
      </c>
      <c r="F153" s="70">
        <f t="shared" si="8"/>
        <v>62.47</v>
      </c>
      <c r="G153" s="70"/>
    </row>
    <row r="154" spans="1:7" ht="24" customHeight="1">
      <c r="A154" s="25">
        <v>140</v>
      </c>
      <c r="B154" s="44" t="s">
        <v>287</v>
      </c>
      <c r="C154" s="10" t="s">
        <v>6</v>
      </c>
      <c r="D154" s="68"/>
      <c r="E154" s="67"/>
      <c r="F154" s="66"/>
      <c r="G154" s="66"/>
    </row>
    <row r="155" spans="1:7" ht="15" customHeight="1">
      <c r="A155" s="21"/>
      <c r="B155" s="45" t="s">
        <v>62</v>
      </c>
      <c r="C155" s="22"/>
      <c r="D155" s="68"/>
      <c r="E155" s="69"/>
      <c r="F155" s="66"/>
      <c r="G155" s="66"/>
    </row>
    <row r="156" spans="1:7" ht="27" customHeight="1">
      <c r="A156" s="84">
        <v>141</v>
      </c>
      <c r="B156" s="8" t="s">
        <v>324</v>
      </c>
      <c r="C156" s="7" t="s">
        <v>9</v>
      </c>
      <c r="D156" s="85">
        <v>1</v>
      </c>
      <c r="E156" s="86">
        <f>'[3]სკვერი, პარკი'!$M$25</f>
        <v>9.092061000000001</v>
      </c>
      <c r="F156" s="87">
        <f>E156*D156</f>
        <v>9.092061000000001</v>
      </c>
      <c r="G156" s="87"/>
    </row>
    <row r="157" spans="1:7" ht="27" customHeight="1">
      <c r="A157" s="84">
        <v>142</v>
      </c>
      <c r="B157" s="8" t="s">
        <v>328</v>
      </c>
      <c r="C157" s="7" t="s">
        <v>9</v>
      </c>
      <c r="D157" s="85">
        <v>1</v>
      </c>
      <c r="E157" s="86">
        <f>'[3]სკვერი, პარკი'!$M$36</f>
        <v>8.1109512</v>
      </c>
      <c r="F157" s="87">
        <f aca="true" t="shared" si="9" ref="F157:F202">E157*D157</f>
        <v>8.1109512</v>
      </c>
      <c r="G157" s="87"/>
    </row>
    <row r="158" spans="1:7" ht="27" customHeight="1">
      <c r="A158" s="84">
        <v>143</v>
      </c>
      <c r="B158" s="8" t="s">
        <v>329</v>
      </c>
      <c r="C158" s="7" t="s">
        <v>9</v>
      </c>
      <c r="D158" s="85">
        <v>1</v>
      </c>
      <c r="E158" s="88">
        <f>'[3]სკვერი, პარკი'!$M$47</f>
        <v>10.99059192</v>
      </c>
      <c r="F158" s="87">
        <f t="shared" si="9"/>
        <v>10.99059192</v>
      </c>
      <c r="G158" s="87"/>
    </row>
    <row r="159" spans="1:7" ht="15" customHeight="1">
      <c r="A159" s="84">
        <v>144</v>
      </c>
      <c r="B159" s="89" t="s">
        <v>63</v>
      </c>
      <c r="C159" s="90" t="s">
        <v>9</v>
      </c>
      <c r="D159" s="85">
        <v>1</v>
      </c>
      <c r="E159" s="88">
        <f>'[3]სკვერი, პარკი'!$M$59</f>
        <v>10.24527636</v>
      </c>
      <c r="F159" s="87">
        <f t="shared" si="9"/>
        <v>10.24527636</v>
      </c>
      <c r="G159" s="87"/>
    </row>
    <row r="160" spans="1:7" ht="15" customHeight="1">
      <c r="A160" s="84">
        <v>145</v>
      </c>
      <c r="B160" s="89" t="s">
        <v>330</v>
      </c>
      <c r="C160" s="90" t="s">
        <v>64</v>
      </c>
      <c r="D160" s="85">
        <v>1</v>
      </c>
      <c r="E160" s="91">
        <f>'[3]სკვერი, პარკი'!$M$71</f>
        <v>2.3858546519808</v>
      </c>
      <c r="F160" s="87">
        <f t="shared" si="9"/>
        <v>2.3858546519808</v>
      </c>
      <c r="G160" s="87"/>
    </row>
    <row r="161" spans="1:7" ht="15" customHeight="1">
      <c r="A161" s="84">
        <v>146</v>
      </c>
      <c r="B161" s="89" t="s">
        <v>326</v>
      </c>
      <c r="C161" s="90" t="s">
        <v>64</v>
      </c>
      <c r="D161" s="85">
        <v>1</v>
      </c>
      <c r="E161" s="91">
        <f>'[3]სკვერი, პარკი'!$M$83</f>
        <v>1.9251602904600005</v>
      </c>
      <c r="F161" s="87">
        <f t="shared" si="9"/>
        <v>1.9251602904600005</v>
      </c>
      <c r="G161" s="87"/>
    </row>
    <row r="162" spans="1:7" ht="15" customHeight="1">
      <c r="A162" s="84">
        <v>147</v>
      </c>
      <c r="B162" s="89" t="s">
        <v>331</v>
      </c>
      <c r="C162" s="90" t="s">
        <v>64</v>
      </c>
      <c r="D162" s="85">
        <v>1</v>
      </c>
      <c r="E162" s="91">
        <f>'[3]სკვერი, პარკი'!$M$95</f>
        <v>1.6418690556048</v>
      </c>
      <c r="F162" s="87">
        <f t="shared" si="9"/>
        <v>1.6418690556048</v>
      </c>
      <c r="G162" s="87"/>
    </row>
    <row r="163" spans="1:7" ht="15" customHeight="1">
      <c r="A163" s="84">
        <v>148</v>
      </c>
      <c r="B163" s="8" t="s">
        <v>288</v>
      </c>
      <c r="C163" s="7" t="s">
        <v>10</v>
      </c>
      <c r="D163" s="85">
        <v>1</v>
      </c>
      <c r="E163" s="88">
        <f>'[3]სკვერი, პარკი'!$M$106</f>
        <v>23.11848</v>
      </c>
      <c r="F163" s="87">
        <f t="shared" si="9"/>
        <v>23.11848</v>
      </c>
      <c r="G163" s="87"/>
    </row>
    <row r="164" spans="1:7" ht="15" customHeight="1">
      <c r="A164" s="84">
        <v>149</v>
      </c>
      <c r="B164" s="92" t="s">
        <v>65</v>
      </c>
      <c r="C164" s="7" t="s">
        <v>10</v>
      </c>
      <c r="D164" s="85">
        <v>1</v>
      </c>
      <c r="E164" s="93">
        <f>'[3]სკვერი, პარკი'!$M$117</f>
        <v>32.86008</v>
      </c>
      <c r="F164" s="87">
        <f t="shared" si="9"/>
        <v>32.86008</v>
      </c>
      <c r="G164" s="87"/>
    </row>
    <row r="165" spans="1:7" ht="15" customHeight="1">
      <c r="A165" s="84">
        <v>150</v>
      </c>
      <c r="B165" s="92" t="s">
        <v>66</v>
      </c>
      <c r="C165" s="7" t="s">
        <v>10</v>
      </c>
      <c r="D165" s="85">
        <v>1</v>
      </c>
      <c r="E165" s="93">
        <f>'[3]სკვერი, პარკი'!$M$128</f>
        <v>24.781679999999998</v>
      </c>
      <c r="F165" s="87">
        <f t="shared" si="9"/>
        <v>24.781679999999998</v>
      </c>
      <c r="G165" s="87"/>
    </row>
    <row r="166" spans="1:7" ht="15" customHeight="1">
      <c r="A166" s="84">
        <v>151</v>
      </c>
      <c r="B166" s="8" t="s">
        <v>289</v>
      </c>
      <c r="C166" s="9" t="s">
        <v>10</v>
      </c>
      <c r="D166" s="85">
        <v>1</v>
      </c>
      <c r="E166" s="94">
        <f>'[3]სკვერი, პარკი'!$M$139</f>
        <v>3.6043920000000003</v>
      </c>
      <c r="F166" s="87">
        <f t="shared" si="9"/>
        <v>3.6043920000000003</v>
      </c>
      <c r="G166" s="87"/>
    </row>
    <row r="167" spans="1:7" ht="15" customHeight="1">
      <c r="A167" s="84">
        <v>152</v>
      </c>
      <c r="B167" s="92" t="s">
        <v>290</v>
      </c>
      <c r="C167" s="7" t="s">
        <v>10</v>
      </c>
      <c r="D167" s="85">
        <v>1</v>
      </c>
      <c r="E167" s="93">
        <f>'[3]სკვერი, პარკი'!$M$150</f>
        <v>22.64328</v>
      </c>
      <c r="F167" s="87">
        <f t="shared" si="9"/>
        <v>22.64328</v>
      </c>
      <c r="G167" s="87"/>
    </row>
    <row r="168" spans="1:7" ht="15" customHeight="1">
      <c r="A168" s="84">
        <v>153</v>
      </c>
      <c r="B168" s="92" t="s">
        <v>291</v>
      </c>
      <c r="C168" s="7" t="s">
        <v>10</v>
      </c>
      <c r="D168" s="85">
        <v>1</v>
      </c>
      <c r="E168" s="93">
        <f>'[3]სკვერი, პარკი'!$M$161</f>
        <v>15.752880000000001</v>
      </c>
      <c r="F168" s="87">
        <f t="shared" si="9"/>
        <v>15.752880000000001</v>
      </c>
      <c r="G168" s="87"/>
    </row>
    <row r="169" spans="1:7" ht="15" customHeight="1">
      <c r="A169" s="84">
        <v>154</v>
      </c>
      <c r="B169" s="92" t="s">
        <v>292</v>
      </c>
      <c r="C169" s="7" t="s">
        <v>10</v>
      </c>
      <c r="D169" s="85">
        <v>1</v>
      </c>
      <c r="E169" s="93">
        <f>'[3]სკვერი, პარკი'!$M$172</f>
        <v>4.554792000000001</v>
      </c>
      <c r="F169" s="87">
        <f t="shared" si="9"/>
        <v>4.554792000000001</v>
      </c>
      <c r="G169" s="87"/>
    </row>
    <row r="170" spans="1:7" ht="15" customHeight="1">
      <c r="A170" s="84">
        <v>155</v>
      </c>
      <c r="B170" s="92" t="s">
        <v>293</v>
      </c>
      <c r="C170" s="7" t="s">
        <v>10</v>
      </c>
      <c r="D170" s="85">
        <v>1</v>
      </c>
      <c r="E170" s="93">
        <f>'[3]სკვერი, პარკი'!$M$183</f>
        <v>3.8419920000000003</v>
      </c>
      <c r="F170" s="87">
        <f t="shared" si="9"/>
        <v>3.8419920000000003</v>
      </c>
      <c r="G170" s="87"/>
    </row>
    <row r="171" spans="1:7" ht="15" customHeight="1">
      <c r="A171" s="84">
        <v>156</v>
      </c>
      <c r="B171" s="92" t="s">
        <v>294</v>
      </c>
      <c r="C171" s="7" t="s">
        <v>10</v>
      </c>
      <c r="D171" s="85">
        <v>1</v>
      </c>
      <c r="E171" s="93">
        <f>'[3]სკვერი, პარკი'!$M$194</f>
        <v>4.162752</v>
      </c>
      <c r="F171" s="87">
        <f t="shared" si="9"/>
        <v>4.162752</v>
      </c>
      <c r="G171" s="87"/>
    </row>
    <row r="172" spans="1:7" ht="15" customHeight="1">
      <c r="A172" s="84">
        <v>157</v>
      </c>
      <c r="B172" s="92" t="s">
        <v>295</v>
      </c>
      <c r="C172" s="7" t="s">
        <v>10</v>
      </c>
      <c r="D172" s="85">
        <v>1</v>
      </c>
      <c r="E172" s="93">
        <f>'[3]სკვერი, პარკი'!$M$205</f>
        <v>4.008312</v>
      </c>
      <c r="F172" s="87">
        <f t="shared" si="9"/>
        <v>4.008312</v>
      </c>
      <c r="G172" s="87"/>
    </row>
    <row r="173" spans="1:7" ht="15" customHeight="1">
      <c r="A173" s="84">
        <v>158</v>
      </c>
      <c r="B173" s="92" t="s">
        <v>296</v>
      </c>
      <c r="C173" s="7" t="s">
        <v>10</v>
      </c>
      <c r="D173" s="85">
        <v>1</v>
      </c>
      <c r="E173" s="93">
        <f>'[3]სკვერი, პარკი'!$M$227</f>
        <v>3.960792</v>
      </c>
      <c r="F173" s="87">
        <f t="shared" si="9"/>
        <v>3.960792</v>
      </c>
      <c r="G173" s="87"/>
    </row>
    <row r="174" spans="1:7" ht="15" customHeight="1">
      <c r="A174" s="84">
        <v>159</v>
      </c>
      <c r="B174" s="92" t="s">
        <v>297</v>
      </c>
      <c r="C174" s="7" t="s">
        <v>10</v>
      </c>
      <c r="D174" s="85">
        <v>1</v>
      </c>
      <c r="E174" s="93">
        <f>'[3]სკვერი, პარკი'!$M$227</f>
        <v>3.960792</v>
      </c>
      <c r="F174" s="87">
        <f t="shared" si="9"/>
        <v>3.960792</v>
      </c>
      <c r="G174" s="87"/>
    </row>
    <row r="175" spans="1:7" ht="15" customHeight="1">
      <c r="A175" s="84">
        <v>160</v>
      </c>
      <c r="B175" s="92" t="s">
        <v>298</v>
      </c>
      <c r="C175" s="7" t="s">
        <v>10</v>
      </c>
      <c r="D175" s="85">
        <v>1</v>
      </c>
      <c r="E175" s="93">
        <f>'[3]სკვერი, პარკი'!$M$238</f>
        <v>3.8419920000000003</v>
      </c>
      <c r="F175" s="87">
        <f t="shared" si="9"/>
        <v>3.8419920000000003</v>
      </c>
      <c r="G175" s="87"/>
    </row>
    <row r="176" spans="1:7" ht="15" customHeight="1">
      <c r="A176" s="84">
        <v>161</v>
      </c>
      <c r="B176" s="92" t="s">
        <v>299</v>
      </c>
      <c r="C176" s="7" t="s">
        <v>10</v>
      </c>
      <c r="D176" s="85">
        <v>1</v>
      </c>
      <c r="E176" s="93">
        <f>'[3]სკვერი, პარკი'!$M$249</f>
        <v>3.901392</v>
      </c>
      <c r="F176" s="87">
        <f t="shared" si="9"/>
        <v>3.901392</v>
      </c>
      <c r="G176" s="87"/>
    </row>
    <row r="177" spans="1:7" ht="15" customHeight="1">
      <c r="A177" s="84">
        <v>162</v>
      </c>
      <c r="B177" s="92" t="s">
        <v>300</v>
      </c>
      <c r="C177" s="7" t="s">
        <v>10</v>
      </c>
      <c r="D177" s="85">
        <v>1</v>
      </c>
      <c r="E177" s="93">
        <f>'[3]სკვერი, პარკი'!$M$260</f>
        <v>3.901392</v>
      </c>
      <c r="F177" s="87">
        <f t="shared" si="9"/>
        <v>3.901392</v>
      </c>
      <c r="G177" s="87"/>
    </row>
    <row r="178" spans="1:7" ht="15" customHeight="1">
      <c r="A178" s="84">
        <v>163</v>
      </c>
      <c r="B178" s="92" t="s">
        <v>301</v>
      </c>
      <c r="C178" s="7" t="s">
        <v>10</v>
      </c>
      <c r="D178" s="85">
        <v>1</v>
      </c>
      <c r="E178" s="93">
        <f>'[3]სკვერი, პარკი'!$M$271</f>
        <v>6.305904</v>
      </c>
      <c r="F178" s="87">
        <f t="shared" si="9"/>
        <v>6.305904</v>
      </c>
      <c r="G178" s="87"/>
    </row>
    <row r="179" spans="1:7" ht="15" customHeight="1">
      <c r="A179" s="84">
        <v>164</v>
      </c>
      <c r="B179" s="92" t="s">
        <v>302</v>
      </c>
      <c r="C179" s="7" t="s">
        <v>10</v>
      </c>
      <c r="D179" s="85">
        <v>1</v>
      </c>
      <c r="E179" s="93">
        <f>'[3]სკვერი, პარკი'!$M$282</f>
        <v>6.614783999999999</v>
      </c>
      <c r="F179" s="87">
        <f t="shared" si="9"/>
        <v>6.614783999999999</v>
      </c>
      <c r="G179" s="87"/>
    </row>
    <row r="180" spans="1:7" ht="15" customHeight="1">
      <c r="A180" s="84">
        <v>165</v>
      </c>
      <c r="B180" s="92" t="s">
        <v>303</v>
      </c>
      <c r="C180" s="7" t="s">
        <v>10</v>
      </c>
      <c r="D180" s="85">
        <v>1</v>
      </c>
      <c r="E180" s="93">
        <f>'[3]სკვერი, პარკი'!$M$293</f>
        <v>6.614783999999999</v>
      </c>
      <c r="F180" s="87">
        <f>E180*D180</f>
        <v>6.614783999999999</v>
      </c>
      <c r="G180" s="87"/>
    </row>
    <row r="181" spans="1:7" ht="15" customHeight="1">
      <c r="A181" s="84">
        <v>166</v>
      </c>
      <c r="B181" s="92" t="s">
        <v>304</v>
      </c>
      <c r="C181" s="7" t="s">
        <v>10</v>
      </c>
      <c r="D181" s="85">
        <v>1</v>
      </c>
      <c r="E181" s="93">
        <f>'[3]სკვერი, პარკი'!$M$304</f>
        <v>5.830704000000001</v>
      </c>
      <c r="F181" s="87">
        <f t="shared" si="9"/>
        <v>5.830704000000001</v>
      </c>
      <c r="G181" s="87"/>
    </row>
    <row r="182" spans="1:7" ht="15" customHeight="1">
      <c r="A182" s="84">
        <v>167</v>
      </c>
      <c r="B182" s="92" t="s">
        <v>305</v>
      </c>
      <c r="C182" s="7" t="s">
        <v>10</v>
      </c>
      <c r="D182" s="85">
        <v>1</v>
      </c>
      <c r="E182" s="93">
        <f>'[3]სკვერი, პარკი'!$M$315</f>
        <v>6.0683039999999995</v>
      </c>
      <c r="F182" s="87">
        <f t="shared" si="9"/>
        <v>6.0683039999999995</v>
      </c>
      <c r="G182" s="87"/>
    </row>
    <row r="183" spans="1:7" ht="15" customHeight="1">
      <c r="A183" s="84">
        <v>168</v>
      </c>
      <c r="B183" s="92" t="s">
        <v>306</v>
      </c>
      <c r="C183" s="7" t="s">
        <v>10</v>
      </c>
      <c r="D183" s="85">
        <v>1</v>
      </c>
      <c r="E183" s="93">
        <f>'[3]სკვერი, პარკი'!$M$325</f>
        <v>3.8253600000000003</v>
      </c>
      <c r="F183" s="87">
        <f t="shared" si="9"/>
        <v>3.8253600000000003</v>
      </c>
      <c r="G183" s="87"/>
    </row>
    <row r="184" spans="1:7" ht="15" customHeight="1">
      <c r="A184" s="84">
        <v>169</v>
      </c>
      <c r="B184" s="8" t="s">
        <v>307</v>
      </c>
      <c r="C184" s="7" t="s">
        <v>10</v>
      </c>
      <c r="D184" s="85">
        <v>1</v>
      </c>
      <c r="E184" s="88">
        <f>'[3]სკვერი, პარკი'!$M$336</f>
        <v>35.92512000000001</v>
      </c>
      <c r="F184" s="87">
        <f t="shared" si="9"/>
        <v>35.92512000000001</v>
      </c>
      <c r="G184" s="87"/>
    </row>
    <row r="185" spans="1:7" ht="15" customHeight="1">
      <c r="A185" s="84">
        <v>170</v>
      </c>
      <c r="B185" s="8" t="s">
        <v>308</v>
      </c>
      <c r="C185" s="9" t="s">
        <v>10</v>
      </c>
      <c r="D185" s="85">
        <v>1</v>
      </c>
      <c r="E185" s="88">
        <f>'[3]სკვერი, პარკი'!$M$347</f>
        <v>551.18448</v>
      </c>
      <c r="F185" s="87">
        <f t="shared" si="9"/>
        <v>551.18448</v>
      </c>
      <c r="G185" s="87"/>
    </row>
    <row r="186" spans="1:7" ht="25.5" customHeight="1">
      <c r="A186" s="84">
        <v>171</v>
      </c>
      <c r="B186" s="8" t="s">
        <v>309</v>
      </c>
      <c r="C186" s="7" t="s">
        <v>10</v>
      </c>
      <c r="D186" s="85">
        <v>1</v>
      </c>
      <c r="E186" s="88">
        <f>'[3]სკვერი, პარკი'!$M$358</f>
        <v>82.39967999999999</v>
      </c>
      <c r="F186" s="87">
        <f t="shared" si="9"/>
        <v>82.39967999999999</v>
      </c>
      <c r="G186" s="87"/>
    </row>
    <row r="187" spans="1:7" ht="15" customHeight="1">
      <c r="A187" s="95"/>
      <c r="B187" s="96" t="s">
        <v>67</v>
      </c>
      <c r="C187" s="97"/>
      <c r="D187" s="85"/>
      <c r="E187" s="98"/>
      <c r="F187" s="87"/>
      <c r="G187" s="87"/>
    </row>
    <row r="188" spans="1:7" ht="27" customHeight="1">
      <c r="A188" s="84">
        <v>172</v>
      </c>
      <c r="B188" s="8" t="s">
        <v>324</v>
      </c>
      <c r="C188" s="7" t="s">
        <v>9</v>
      </c>
      <c r="D188" s="85">
        <v>1</v>
      </c>
      <c r="E188" s="88">
        <f>'[3]სკვერი, პარკი'!$M$370</f>
        <v>10.16260344</v>
      </c>
      <c r="F188" s="87">
        <f t="shared" si="9"/>
        <v>10.16260344</v>
      </c>
      <c r="G188" s="87"/>
    </row>
    <row r="189" spans="1:7" ht="27" customHeight="1">
      <c r="A189" s="84">
        <v>173</v>
      </c>
      <c r="B189" s="8" t="s">
        <v>325</v>
      </c>
      <c r="C189" s="7" t="s">
        <v>9</v>
      </c>
      <c r="D189" s="85">
        <v>1</v>
      </c>
      <c r="E189" s="88">
        <f>'[3]სკვერი, პარკი'!$M$381</f>
        <v>9.47045088</v>
      </c>
      <c r="F189" s="87">
        <f t="shared" si="9"/>
        <v>9.47045088</v>
      </c>
      <c r="G189" s="87"/>
    </row>
    <row r="190" spans="1:7" ht="15" customHeight="1">
      <c r="A190" s="84">
        <v>174</v>
      </c>
      <c r="B190" s="89" t="s">
        <v>63</v>
      </c>
      <c r="C190" s="90" t="s">
        <v>9</v>
      </c>
      <c r="D190" s="85">
        <v>1</v>
      </c>
      <c r="E190" s="88">
        <f>'[3]სკვერი, პარკი'!$M$393</f>
        <v>10.24527636</v>
      </c>
      <c r="F190" s="87">
        <f t="shared" si="9"/>
        <v>10.24527636</v>
      </c>
      <c r="G190" s="87"/>
    </row>
    <row r="191" spans="1:7" ht="15" customHeight="1">
      <c r="A191" s="84">
        <v>175</v>
      </c>
      <c r="B191" s="89" t="s">
        <v>326</v>
      </c>
      <c r="C191" s="90" t="s">
        <v>64</v>
      </c>
      <c r="D191" s="85">
        <v>1</v>
      </c>
      <c r="E191" s="91">
        <f>'[3]სკვერი, პარკი'!$M$405</f>
        <v>1.9251602904600005</v>
      </c>
      <c r="F191" s="87">
        <f t="shared" si="9"/>
        <v>1.9251602904600005</v>
      </c>
      <c r="G191" s="87"/>
    </row>
    <row r="192" spans="1:7" ht="15" customHeight="1">
      <c r="A192" s="84">
        <v>176</v>
      </c>
      <c r="B192" s="89" t="s">
        <v>327</v>
      </c>
      <c r="C192" s="90" t="s">
        <v>64</v>
      </c>
      <c r="D192" s="85">
        <v>1</v>
      </c>
      <c r="E192" s="91">
        <f>'[3]სკვერი, პარკი'!$M$417</f>
        <v>1.6114082323680001</v>
      </c>
      <c r="F192" s="87">
        <f t="shared" si="9"/>
        <v>1.6114082323680001</v>
      </c>
      <c r="G192" s="87"/>
    </row>
    <row r="193" spans="1:7" ht="15" customHeight="1">
      <c r="A193" s="84">
        <v>177</v>
      </c>
      <c r="B193" s="8" t="s">
        <v>310</v>
      </c>
      <c r="C193" s="7" t="s">
        <v>10</v>
      </c>
      <c r="D193" s="85">
        <v>1</v>
      </c>
      <c r="E193" s="88">
        <f>'[3]სკვერი, პარკი'!$M$428</f>
        <v>23.11848</v>
      </c>
      <c r="F193" s="87">
        <f t="shared" si="9"/>
        <v>23.11848</v>
      </c>
      <c r="G193" s="87"/>
    </row>
    <row r="194" spans="1:7" ht="15" customHeight="1">
      <c r="A194" s="84">
        <v>178</v>
      </c>
      <c r="B194" s="8" t="s">
        <v>289</v>
      </c>
      <c r="C194" s="9" t="s">
        <v>10</v>
      </c>
      <c r="D194" s="85">
        <v>1</v>
      </c>
      <c r="E194" s="94">
        <f>'[3]სკვერი, პარკი'!$M$439</f>
        <v>3.6043920000000003</v>
      </c>
      <c r="F194" s="87">
        <f t="shared" si="9"/>
        <v>3.6043920000000003</v>
      </c>
      <c r="G194" s="87"/>
    </row>
    <row r="195" spans="1:7" ht="15" customHeight="1">
      <c r="A195" s="84">
        <v>179</v>
      </c>
      <c r="B195" s="92" t="s">
        <v>311</v>
      </c>
      <c r="C195" s="7" t="s">
        <v>10</v>
      </c>
      <c r="D195" s="85">
        <v>1</v>
      </c>
      <c r="E195" s="93">
        <f>'[3]სკვერი, პარკი'!$M$450</f>
        <v>3.960792</v>
      </c>
      <c r="F195" s="87">
        <f t="shared" si="9"/>
        <v>3.960792</v>
      </c>
      <c r="G195" s="87"/>
    </row>
    <row r="196" spans="1:7" ht="15" customHeight="1">
      <c r="A196" s="84">
        <v>180</v>
      </c>
      <c r="B196" s="92" t="s">
        <v>312</v>
      </c>
      <c r="C196" s="7" t="s">
        <v>10</v>
      </c>
      <c r="D196" s="85">
        <v>1</v>
      </c>
      <c r="E196" s="93">
        <f>'[3]სკვერი, პარკი'!$M$461</f>
        <v>5.830704000000001</v>
      </c>
      <c r="F196" s="87">
        <f t="shared" si="9"/>
        <v>5.830704000000001</v>
      </c>
      <c r="G196" s="87"/>
    </row>
    <row r="197" spans="1:7" ht="15" customHeight="1">
      <c r="A197" s="84">
        <v>181</v>
      </c>
      <c r="B197" s="92" t="s">
        <v>313</v>
      </c>
      <c r="C197" s="7" t="s">
        <v>10</v>
      </c>
      <c r="D197" s="85">
        <v>1</v>
      </c>
      <c r="E197" s="93">
        <f>'[3]სკვერი, პარკი'!$M$472</f>
        <v>6.0683039999999995</v>
      </c>
      <c r="F197" s="87">
        <f t="shared" si="9"/>
        <v>6.0683039999999995</v>
      </c>
      <c r="G197" s="87"/>
    </row>
    <row r="198" spans="1:7" ht="15" customHeight="1">
      <c r="A198" s="84">
        <v>182</v>
      </c>
      <c r="B198" s="92" t="s">
        <v>314</v>
      </c>
      <c r="C198" s="7" t="s">
        <v>10</v>
      </c>
      <c r="D198" s="85">
        <v>1</v>
      </c>
      <c r="E198" s="93">
        <f>'[3]სკვერი, პარკი'!$M$483</f>
        <v>4.198392</v>
      </c>
      <c r="F198" s="87">
        <f t="shared" si="9"/>
        <v>4.198392</v>
      </c>
      <c r="G198" s="87"/>
    </row>
    <row r="199" spans="1:7" ht="15" customHeight="1">
      <c r="A199" s="84">
        <v>183</v>
      </c>
      <c r="B199" s="92" t="s">
        <v>315</v>
      </c>
      <c r="C199" s="7" t="s">
        <v>10</v>
      </c>
      <c r="D199" s="85">
        <v>1</v>
      </c>
      <c r="E199" s="93">
        <f>'[3]სკვერი, პარკი'!$M$494</f>
        <v>3.8419920000000003</v>
      </c>
      <c r="F199" s="87">
        <f t="shared" si="9"/>
        <v>3.8419920000000003</v>
      </c>
      <c r="G199" s="87"/>
    </row>
    <row r="200" spans="1:7" ht="15" customHeight="1">
      <c r="A200" s="84">
        <v>184</v>
      </c>
      <c r="B200" s="92" t="s">
        <v>297</v>
      </c>
      <c r="C200" s="7" t="s">
        <v>10</v>
      </c>
      <c r="D200" s="85">
        <v>1</v>
      </c>
      <c r="E200" s="93">
        <f>'[3]სკვერი, პარკი'!$M$505</f>
        <v>3.960792</v>
      </c>
      <c r="F200" s="87">
        <f t="shared" si="9"/>
        <v>3.960792</v>
      </c>
      <c r="G200" s="87"/>
    </row>
    <row r="201" spans="1:7" ht="15" customHeight="1">
      <c r="A201" s="84">
        <v>185</v>
      </c>
      <c r="B201" s="92" t="s">
        <v>298</v>
      </c>
      <c r="C201" s="7" t="s">
        <v>10</v>
      </c>
      <c r="D201" s="85">
        <v>1</v>
      </c>
      <c r="E201" s="93">
        <f>'[3]სკვერი, პარკი'!$M$516</f>
        <v>3.8419920000000003</v>
      </c>
      <c r="F201" s="87">
        <f t="shared" si="9"/>
        <v>3.8419920000000003</v>
      </c>
      <c r="G201" s="87"/>
    </row>
    <row r="202" spans="1:7" ht="15" customHeight="1">
      <c r="A202" s="84">
        <v>186</v>
      </c>
      <c r="B202" s="92" t="s">
        <v>300</v>
      </c>
      <c r="C202" s="7" t="s">
        <v>10</v>
      </c>
      <c r="D202" s="85">
        <v>1</v>
      </c>
      <c r="E202" s="93">
        <f>'[3]სკვერი, პარკი'!$M$527</f>
        <v>3.901392</v>
      </c>
      <c r="F202" s="87">
        <f t="shared" si="9"/>
        <v>3.901392</v>
      </c>
      <c r="G202" s="87"/>
    </row>
    <row r="203" spans="1:7" ht="15" customHeight="1">
      <c r="A203" s="21"/>
      <c r="B203" s="45" t="s">
        <v>68</v>
      </c>
      <c r="C203" s="22"/>
      <c r="D203" s="68"/>
      <c r="E203" s="81"/>
      <c r="F203" s="66"/>
      <c r="G203" s="66"/>
    </row>
    <row r="204" spans="1:7" ht="15" customHeight="1">
      <c r="A204" s="99">
        <v>187</v>
      </c>
      <c r="B204" s="8" t="s">
        <v>242</v>
      </c>
      <c r="C204" s="9" t="s">
        <v>9</v>
      </c>
      <c r="D204" s="85">
        <v>1</v>
      </c>
      <c r="E204" s="100">
        <f>'[3]სკვერი, პარკი'!$M$551</f>
        <v>13.8980556</v>
      </c>
      <c r="F204" s="87">
        <f aca="true" t="shared" si="10" ref="F204:F226">E204*D204</f>
        <v>13.8980556</v>
      </c>
      <c r="G204" s="87"/>
    </row>
    <row r="205" spans="1:7" ht="15" customHeight="1">
      <c r="A205" s="99">
        <v>188</v>
      </c>
      <c r="B205" s="8" t="s">
        <v>243</v>
      </c>
      <c r="C205" s="9" t="s">
        <v>9</v>
      </c>
      <c r="D205" s="85">
        <v>1</v>
      </c>
      <c r="E205" s="100">
        <f>'[3]სკვერი, პარკი'!$M$563</f>
        <v>12.268238400000001</v>
      </c>
      <c r="F205" s="87">
        <f t="shared" si="10"/>
        <v>12.268238400000001</v>
      </c>
      <c r="G205" s="87"/>
    </row>
    <row r="206" spans="1:7" ht="15" customHeight="1">
      <c r="A206" s="99">
        <v>189</v>
      </c>
      <c r="B206" s="8" t="s">
        <v>289</v>
      </c>
      <c r="C206" s="7" t="s">
        <v>10</v>
      </c>
      <c r="D206" s="85">
        <v>1</v>
      </c>
      <c r="E206" s="100">
        <f>'[3]სკვერი, პარკი'!$M$574</f>
        <v>3.6043920000000003</v>
      </c>
      <c r="F206" s="87">
        <f t="shared" si="10"/>
        <v>3.6043920000000003</v>
      </c>
      <c r="G206" s="87"/>
    </row>
    <row r="207" spans="1:7" ht="15" customHeight="1">
      <c r="A207" s="99">
        <v>190</v>
      </c>
      <c r="B207" s="92" t="s">
        <v>69</v>
      </c>
      <c r="C207" s="7" t="s">
        <v>10</v>
      </c>
      <c r="D207" s="85">
        <v>1</v>
      </c>
      <c r="E207" s="100">
        <f>'[3]სკვერი, პარკი'!$M$585</f>
        <v>15.097103999999998</v>
      </c>
      <c r="F207" s="87">
        <f t="shared" si="10"/>
        <v>15.097103999999998</v>
      </c>
      <c r="G207" s="87"/>
    </row>
    <row r="208" spans="1:7" ht="15" customHeight="1">
      <c r="A208" s="99">
        <v>191</v>
      </c>
      <c r="B208" s="92" t="s">
        <v>70</v>
      </c>
      <c r="C208" s="7" t="s">
        <v>10</v>
      </c>
      <c r="D208" s="85">
        <v>1</v>
      </c>
      <c r="E208" s="100">
        <f>'[3]სკვერი, პარკი'!$M$596</f>
        <v>7.731504</v>
      </c>
      <c r="F208" s="87">
        <f t="shared" si="10"/>
        <v>7.731504</v>
      </c>
      <c r="G208" s="87"/>
    </row>
    <row r="209" spans="1:7" ht="15" customHeight="1">
      <c r="A209" s="99">
        <v>192</v>
      </c>
      <c r="B209" s="92" t="s">
        <v>71</v>
      </c>
      <c r="C209" s="7" t="s">
        <v>10</v>
      </c>
      <c r="D209" s="85">
        <v>1</v>
      </c>
      <c r="E209" s="100">
        <f>'[3]სკვერი, პარკი'!$M$607</f>
        <v>15.928704000000002</v>
      </c>
      <c r="F209" s="87">
        <f t="shared" si="10"/>
        <v>15.928704000000002</v>
      </c>
      <c r="G209" s="87"/>
    </row>
    <row r="210" spans="1:7" ht="15" customHeight="1">
      <c r="A210" s="99">
        <v>193</v>
      </c>
      <c r="B210" s="92" t="s">
        <v>72</v>
      </c>
      <c r="C210" s="7" t="s">
        <v>10</v>
      </c>
      <c r="D210" s="85">
        <v>1</v>
      </c>
      <c r="E210" s="100">
        <f>'[3]სკვერი, პარკი'!$M$618</f>
        <v>10.226303999999999</v>
      </c>
      <c r="F210" s="87">
        <f t="shared" si="10"/>
        <v>10.226303999999999</v>
      </c>
      <c r="G210" s="87"/>
    </row>
    <row r="211" spans="1:7" ht="15" customHeight="1">
      <c r="A211" s="99">
        <v>194</v>
      </c>
      <c r="B211" s="92" t="s">
        <v>73</v>
      </c>
      <c r="C211" s="7" t="s">
        <v>10</v>
      </c>
      <c r="D211" s="85">
        <v>1</v>
      </c>
      <c r="E211" s="101">
        <f>'[3]სკვერი, პარკი'!$M$629</f>
        <v>7.850304</v>
      </c>
      <c r="F211" s="87">
        <f t="shared" si="10"/>
        <v>7.850304</v>
      </c>
      <c r="G211" s="87"/>
    </row>
    <row r="212" spans="1:7" ht="15" customHeight="1">
      <c r="A212" s="99">
        <v>195</v>
      </c>
      <c r="B212" s="92" t="s">
        <v>74</v>
      </c>
      <c r="C212" s="7" t="s">
        <v>10</v>
      </c>
      <c r="D212" s="85">
        <v>1</v>
      </c>
      <c r="E212" s="100">
        <f>'[3]სკვერი, პარკი'!$M$640</f>
        <v>7.881192</v>
      </c>
      <c r="F212" s="87">
        <f t="shared" si="10"/>
        <v>7.881192</v>
      </c>
      <c r="G212" s="87"/>
    </row>
    <row r="213" spans="1:7" ht="15" customHeight="1">
      <c r="A213" s="99">
        <v>196</v>
      </c>
      <c r="B213" s="92" t="s">
        <v>75</v>
      </c>
      <c r="C213" s="7" t="s">
        <v>10</v>
      </c>
      <c r="D213" s="85">
        <v>1</v>
      </c>
      <c r="E213" s="100">
        <f>'[3]სკვერი, პარკი'!$M$651</f>
        <v>5.029992</v>
      </c>
      <c r="F213" s="87">
        <f t="shared" si="10"/>
        <v>5.029992</v>
      </c>
      <c r="G213" s="87"/>
    </row>
    <row r="214" spans="1:7" ht="15" customHeight="1">
      <c r="A214" s="99">
        <v>197</v>
      </c>
      <c r="B214" s="92" t="s">
        <v>76</v>
      </c>
      <c r="C214" s="7" t="s">
        <v>10</v>
      </c>
      <c r="D214" s="85">
        <v>1</v>
      </c>
      <c r="E214" s="100">
        <f>'[3]სკვერი, პარკი'!$M$662</f>
        <v>8.237592</v>
      </c>
      <c r="F214" s="87">
        <f t="shared" si="10"/>
        <v>8.237592</v>
      </c>
      <c r="G214" s="87"/>
    </row>
    <row r="215" spans="1:7" ht="15" customHeight="1">
      <c r="A215" s="99">
        <v>198</v>
      </c>
      <c r="B215" s="92" t="s">
        <v>77</v>
      </c>
      <c r="C215" s="7" t="s">
        <v>10</v>
      </c>
      <c r="D215" s="85">
        <v>1</v>
      </c>
      <c r="E215" s="100">
        <f>'[3]სკვერი, პარკი'!$M$673</f>
        <v>5.029992</v>
      </c>
      <c r="F215" s="87">
        <f t="shared" si="10"/>
        <v>5.029992</v>
      </c>
      <c r="G215" s="87"/>
    </row>
    <row r="216" spans="1:7" ht="15" customHeight="1">
      <c r="A216" s="21"/>
      <c r="B216" s="45" t="s">
        <v>78</v>
      </c>
      <c r="C216" s="22"/>
      <c r="D216" s="68"/>
      <c r="E216" s="81"/>
      <c r="F216" s="66"/>
      <c r="G216" s="66"/>
    </row>
    <row r="217" spans="1:7" ht="15" customHeight="1">
      <c r="A217" s="99">
        <v>199</v>
      </c>
      <c r="B217" s="8" t="s">
        <v>79</v>
      </c>
      <c r="C217" s="9" t="s">
        <v>10</v>
      </c>
      <c r="D217" s="85">
        <v>1</v>
      </c>
      <c r="E217" s="100">
        <f>'[3]სკვერი, პარკი'!$M$685</f>
        <v>213.79248</v>
      </c>
      <c r="F217" s="87">
        <f t="shared" si="10"/>
        <v>213.79248</v>
      </c>
      <c r="G217" s="87"/>
    </row>
    <row r="218" spans="1:7" ht="15" customHeight="1">
      <c r="A218" s="84">
        <v>200</v>
      </c>
      <c r="B218" s="8" t="s">
        <v>80</v>
      </c>
      <c r="C218" s="7" t="s">
        <v>10</v>
      </c>
      <c r="D218" s="85">
        <v>1</v>
      </c>
      <c r="E218" s="100">
        <f>'[3]სკვერი, პარკი'!$M$695</f>
        <v>18.556559999999998</v>
      </c>
      <c r="F218" s="87">
        <f t="shared" si="10"/>
        <v>18.556559999999998</v>
      </c>
      <c r="G218" s="87"/>
    </row>
    <row r="219" spans="1:7" ht="15" customHeight="1">
      <c r="A219" s="99">
        <v>201</v>
      </c>
      <c r="B219" s="8" t="s">
        <v>81</v>
      </c>
      <c r="C219" s="7" t="s">
        <v>10</v>
      </c>
      <c r="D219" s="85">
        <v>1</v>
      </c>
      <c r="E219" s="100">
        <f>'[3]სკვერი, პარკი'!$M$706</f>
        <v>237.4812</v>
      </c>
      <c r="F219" s="87">
        <f t="shared" si="10"/>
        <v>237.4812</v>
      </c>
      <c r="G219" s="87"/>
    </row>
    <row r="220" spans="1:7" ht="15" customHeight="1">
      <c r="A220" s="84">
        <v>202</v>
      </c>
      <c r="B220" s="8" t="s">
        <v>82</v>
      </c>
      <c r="C220" s="7" t="s">
        <v>10</v>
      </c>
      <c r="D220" s="85">
        <v>1</v>
      </c>
      <c r="E220" s="100">
        <f>'[3]სკვერი, პარკი'!$M$716</f>
        <v>18.67536</v>
      </c>
      <c r="F220" s="87">
        <f t="shared" si="10"/>
        <v>18.67536</v>
      </c>
      <c r="G220" s="87"/>
    </row>
    <row r="221" spans="1:7" ht="15" customHeight="1">
      <c r="A221" s="99">
        <v>203</v>
      </c>
      <c r="B221" s="8" t="s">
        <v>244</v>
      </c>
      <c r="C221" s="7" t="s">
        <v>10</v>
      </c>
      <c r="D221" s="85">
        <v>1</v>
      </c>
      <c r="E221" s="100">
        <f>'[3]სკვერი, პარკი'!$M$727</f>
        <v>14.94504</v>
      </c>
      <c r="F221" s="87">
        <f t="shared" si="10"/>
        <v>14.94504</v>
      </c>
      <c r="G221" s="87"/>
    </row>
    <row r="222" spans="1:7" ht="15" customHeight="1">
      <c r="A222" s="84">
        <v>204</v>
      </c>
      <c r="B222" s="8" t="s">
        <v>83</v>
      </c>
      <c r="C222" s="9" t="s">
        <v>10</v>
      </c>
      <c r="D222" s="85">
        <v>1</v>
      </c>
      <c r="E222" s="100">
        <f>'[3]სკვერი, პარკი'!$M$738</f>
        <v>207.66239999999996</v>
      </c>
      <c r="F222" s="87">
        <f t="shared" si="10"/>
        <v>207.66239999999996</v>
      </c>
      <c r="G222" s="87"/>
    </row>
    <row r="223" spans="1:7" ht="15" customHeight="1">
      <c r="A223" s="99">
        <v>205</v>
      </c>
      <c r="B223" s="8" t="s">
        <v>84</v>
      </c>
      <c r="C223" s="9" t="s">
        <v>10</v>
      </c>
      <c r="D223" s="85">
        <v>1</v>
      </c>
      <c r="E223" s="100">
        <f>'[3]სკვერი, პარკი'!$M$749</f>
        <v>705.6244799999998</v>
      </c>
      <c r="F223" s="87">
        <f t="shared" si="10"/>
        <v>705.6244799999998</v>
      </c>
      <c r="G223" s="87"/>
    </row>
    <row r="224" spans="1:7" ht="15" customHeight="1">
      <c r="A224" s="84">
        <v>206</v>
      </c>
      <c r="B224" s="8" t="s">
        <v>80</v>
      </c>
      <c r="C224" s="7" t="s">
        <v>10</v>
      </c>
      <c r="D224" s="85">
        <v>1</v>
      </c>
      <c r="E224" s="100">
        <f>'[3]სკვერი, პარკი'!$M$759</f>
        <v>18.556559999999998</v>
      </c>
      <c r="F224" s="87">
        <f t="shared" si="10"/>
        <v>18.556559999999998</v>
      </c>
      <c r="G224" s="87"/>
    </row>
    <row r="225" spans="1:7" ht="15" customHeight="1">
      <c r="A225" s="99">
        <v>207</v>
      </c>
      <c r="B225" s="8" t="s">
        <v>85</v>
      </c>
      <c r="C225" s="7" t="s">
        <v>10</v>
      </c>
      <c r="D225" s="85">
        <v>1</v>
      </c>
      <c r="E225" s="100">
        <f>'[3]სკვერი, პარკი'!$M$770</f>
        <v>473.89320000000004</v>
      </c>
      <c r="F225" s="87">
        <f t="shared" si="10"/>
        <v>473.89320000000004</v>
      </c>
      <c r="G225" s="87"/>
    </row>
    <row r="226" spans="1:7" ht="15" customHeight="1">
      <c r="A226" s="84">
        <v>208</v>
      </c>
      <c r="B226" s="8" t="s">
        <v>82</v>
      </c>
      <c r="C226" s="7" t="s">
        <v>10</v>
      </c>
      <c r="D226" s="85">
        <v>1</v>
      </c>
      <c r="E226" s="100">
        <f>'[3]სკვერი, პარკი'!$M$780</f>
        <v>18.67536</v>
      </c>
      <c r="F226" s="87">
        <f t="shared" si="10"/>
        <v>18.67536</v>
      </c>
      <c r="G226" s="87"/>
    </row>
    <row r="227" spans="1:7" ht="15" customHeight="1">
      <c r="A227" s="29"/>
      <c r="B227" s="49" t="s">
        <v>86</v>
      </c>
      <c r="C227" s="15"/>
      <c r="D227" s="68"/>
      <c r="E227" s="81"/>
      <c r="F227" s="66"/>
      <c r="G227" s="66"/>
    </row>
    <row r="228" spans="1:7" ht="15" customHeight="1">
      <c r="A228" s="21"/>
      <c r="B228" s="45" t="s">
        <v>87</v>
      </c>
      <c r="C228" s="22"/>
      <c r="D228" s="68"/>
      <c r="E228" s="81"/>
      <c r="F228" s="66"/>
      <c r="G228" s="66"/>
    </row>
    <row r="229" spans="1:7" ht="15" customHeight="1">
      <c r="A229" s="102">
        <v>209</v>
      </c>
      <c r="B229" s="103" t="s">
        <v>245</v>
      </c>
      <c r="C229" s="104" t="s">
        <v>11</v>
      </c>
      <c r="D229" s="85">
        <v>1</v>
      </c>
      <c r="E229" s="100">
        <f>'[3]სკვერი, პარკი'!$M$786</f>
        <v>3.4679879999999996</v>
      </c>
      <c r="F229" s="87">
        <f>E229*D229</f>
        <v>3.4679879999999996</v>
      </c>
      <c r="G229" s="87"/>
    </row>
    <row r="230" spans="1:7" ht="15" customHeight="1">
      <c r="A230" s="105">
        <v>210</v>
      </c>
      <c r="B230" s="103" t="s">
        <v>246</v>
      </c>
      <c r="C230" s="104" t="s">
        <v>11</v>
      </c>
      <c r="D230" s="85">
        <v>1</v>
      </c>
      <c r="E230" s="100">
        <f>'[3]სკვერი, პარკი'!$M$787</f>
        <v>1.6278839999999999</v>
      </c>
      <c r="F230" s="87">
        <f>E230*D230</f>
        <v>1.6278839999999999</v>
      </c>
      <c r="G230" s="87"/>
    </row>
    <row r="231" spans="1:7" ht="15" customHeight="1">
      <c r="A231" s="102">
        <v>211</v>
      </c>
      <c r="B231" s="103" t="s">
        <v>247</v>
      </c>
      <c r="C231" s="104" t="s">
        <v>11</v>
      </c>
      <c r="D231" s="85">
        <v>1</v>
      </c>
      <c r="E231" s="100">
        <f>'[3]სკვერი, პარკი'!$M$788</f>
        <v>2.1570840000000002</v>
      </c>
      <c r="F231" s="87">
        <f>E231*D231</f>
        <v>2.1570840000000002</v>
      </c>
      <c r="G231" s="87"/>
    </row>
    <row r="232" spans="1:7" ht="15" customHeight="1">
      <c r="A232" s="56"/>
      <c r="B232" s="50" t="s">
        <v>88</v>
      </c>
      <c r="C232" s="54"/>
      <c r="D232" s="65"/>
      <c r="E232" s="81"/>
      <c r="F232" s="66"/>
      <c r="G232" s="66"/>
    </row>
    <row r="233" spans="1:7" ht="15" customHeight="1">
      <c r="A233" s="84">
        <v>212</v>
      </c>
      <c r="B233" s="8" t="s">
        <v>89</v>
      </c>
      <c r="C233" s="7" t="s">
        <v>10</v>
      </c>
      <c r="D233" s="85">
        <v>1</v>
      </c>
      <c r="E233" s="100">
        <f>'[3]სკვერი, პარკი'!$M$791</f>
        <v>12.285</v>
      </c>
      <c r="F233" s="87">
        <f>E233*D233</f>
        <v>12.285</v>
      </c>
      <c r="G233" s="87"/>
    </row>
    <row r="234" spans="1:7" ht="15" customHeight="1">
      <c r="A234" s="106">
        <v>213</v>
      </c>
      <c r="B234" s="107" t="s">
        <v>248</v>
      </c>
      <c r="C234" s="90" t="s">
        <v>9</v>
      </c>
      <c r="D234" s="85">
        <v>1</v>
      </c>
      <c r="E234" s="100">
        <f>'[3]სკვერი, პარკი'!$M$792</f>
        <v>1.4379119999999999</v>
      </c>
      <c r="F234" s="87">
        <f>E234*D234</f>
        <v>1.4379119999999999</v>
      </c>
      <c r="G234" s="87"/>
    </row>
    <row r="235" spans="1:7" ht="15" customHeight="1">
      <c r="A235" s="57"/>
      <c r="B235" s="51" t="s">
        <v>249</v>
      </c>
      <c r="C235" s="53"/>
      <c r="D235" s="68"/>
      <c r="E235" s="81"/>
      <c r="F235" s="66"/>
      <c r="G235" s="66"/>
    </row>
    <row r="236" spans="1:7" ht="15" customHeight="1">
      <c r="A236" s="106">
        <v>214</v>
      </c>
      <c r="B236" s="108" t="s">
        <v>90</v>
      </c>
      <c r="C236" s="109" t="s">
        <v>10</v>
      </c>
      <c r="D236" s="85">
        <v>1</v>
      </c>
      <c r="E236" s="100">
        <f>'[3]სკვერი, პარკი'!$M$795</f>
        <v>184.39919999999998</v>
      </c>
      <c r="F236" s="87">
        <f aca="true" t="shared" si="11" ref="F236:F299">E236*D236</f>
        <v>184.39919999999998</v>
      </c>
      <c r="G236" s="87"/>
    </row>
    <row r="237" spans="1:7" ht="15" customHeight="1">
      <c r="A237" s="106">
        <v>215</v>
      </c>
      <c r="B237" s="110" t="s">
        <v>250</v>
      </c>
      <c r="C237" s="104" t="s">
        <v>11</v>
      </c>
      <c r="D237" s="85">
        <v>1</v>
      </c>
      <c r="E237" s="100">
        <f>'[3]სკვერი, პარკი'!$M$796</f>
        <v>1.483884</v>
      </c>
      <c r="F237" s="87">
        <f t="shared" si="11"/>
        <v>1.483884</v>
      </c>
      <c r="G237" s="87"/>
    </row>
    <row r="238" spans="1:7" ht="15" customHeight="1">
      <c r="A238" s="106">
        <v>216</v>
      </c>
      <c r="B238" s="108" t="s">
        <v>91</v>
      </c>
      <c r="C238" s="104" t="s">
        <v>92</v>
      </c>
      <c r="D238" s="85">
        <v>1</v>
      </c>
      <c r="E238" s="100">
        <f>'[3]სკვერი, პარკი'!$M$797</f>
        <v>5.0984262000000005</v>
      </c>
      <c r="F238" s="87">
        <f t="shared" si="11"/>
        <v>5.0984262000000005</v>
      </c>
      <c r="G238" s="87"/>
    </row>
    <row r="239" spans="1:7" ht="15" customHeight="1">
      <c r="A239" s="106">
        <v>217</v>
      </c>
      <c r="B239" s="111" t="s">
        <v>251</v>
      </c>
      <c r="C239" s="112" t="s">
        <v>10</v>
      </c>
      <c r="D239" s="85">
        <v>1</v>
      </c>
      <c r="E239" s="101">
        <f>'[3]სკვერი, პარკი'!$M$798</f>
        <v>47.98278</v>
      </c>
      <c r="F239" s="87">
        <f t="shared" si="11"/>
        <v>47.98278</v>
      </c>
      <c r="G239" s="87"/>
    </row>
    <row r="240" spans="1:7" ht="15" customHeight="1">
      <c r="A240" s="106">
        <v>218</v>
      </c>
      <c r="B240" s="111" t="s">
        <v>252</v>
      </c>
      <c r="C240" s="112" t="s">
        <v>10</v>
      </c>
      <c r="D240" s="85">
        <v>1</v>
      </c>
      <c r="E240" s="100">
        <f>'[3]სკვერი, პარკი'!$M$799</f>
        <v>109.3226112</v>
      </c>
      <c r="F240" s="87">
        <f t="shared" si="11"/>
        <v>109.3226112</v>
      </c>
      <c r="G240" s="87"/>
    </row>
    <row r="241" spans="1:7" ht="15" customHeight="1">
      <c r="A241" s="57"/>
      <c r="B241" s="51" t="s">
        <v>93</v>
      </c>
      <c r="C241" s="53"/>
      <c r="D241" s="68"/>
      <c r="E241" s="81"/>
      <c r="F241" s="66"/>
      <c r="G241" s="66"/>
    </row>
    <row r="242" spans="1:7" ht="15" customHeight="1">
      <c r="A242" s="113">
        <v>219</v>
      </c>
      <c r="B242" s="111" t="s">
        <v>94</v>
      </c>
      <c r="C242" s="112" t="s">
        <v>10</v>
      </c>
      <c r="D242" s="85">
        <v>1</v>
      </c>
      <c r="E242" s="100">
        <f>'[3]სკვერი, პარკი'!$M$801</f>
        <v>10.078560000000001</v>
      </c>
      <c r="F242" s="87">
        <f t="shared" si="11"/>
        <v>10.078560000000001</v>
      </c>
      <c r="G242" s="87"/>
    </row>
    <row r="243" spans="1:7" ht="15" customHeight="1">
      <c r="A243" s="113">
        <v>220</v>
      </c>
      <c r="B243" s="111" t="s">
        <v>95</v>
      </c>
      <c r="C243" s="112" t="s">
        <v>10</v>
      </c>
      <c r="D243" s="85">
        <v>1</v>
      </c>
      <c r="E243" s="100">
        <f>'[3]სკვერი, პარკი'!$M$802</f>
        <v>13.210560000000001</v>
      </c>
      <c r="F243" s="87">
        <f t="shared" si="11"/>
        <v>13.210560000000001</v>
      </c>
      <c r="G243" s="87"/>
    </row>
    <row r="244" spans="1:7" ht="15" customHeight="1">
      <c r="A244" s="113">
        <v>221</v>
      </c>
      <c r="B244" s="111" t="s">
        <v>96</v>
      </c>
      <c r="C244" s="112" t="s">
        <v>10</v>
      </c>
      <c r="D244" s="85">
        <v>1</v>
      </c>
      <c r="E244" s="100">
        <f>'[3]სკვერი, პარკი'!$M$803</f>
        <v>17.422559999999997</v>
      </c>
      <c r="F244" s="87">
        <f t="shared" si="11"/>
        <v>17.422559999999997</v>
      </c>
      <c r="G244" s="87"/>
    </row>
    <row r="245" spans="1:7" ht="15" customHeight="1">
      <c r="A245" s="113">
        <v>222</v>
      </c>
      <c r="B245" s="111" t="s">
        <v>97</v>
      </c>
      <c r="C245" s="114" t="s">
        <v>10</v>
      </c>
      <c r="D245" s="85">
        <v>1</v>
      </c>
      <c r="E245" s="100">
        <f>'[3]სკვერი, პარკი'!$M$804</f>
        <v>12.465360000000002</v>
      </c>
      <c r="F245" s="87">
        <f t="shared" si="11"/>
        <v>12.465360000000002</v>
      </c>
      <c r="G245" s="87"/>
    </row>
    <row r="246" spans="1:7" ht="15" customHeight="1">
      <c r="A246" s="56"/>
      <c r="B246" s="50" t="s">
        <v>98</v>
      </c>
      <c r="C246" s="54"/>
      <c r="D246" s="65"/>
      <c r="E246" s="81"/>
      <c r="F246" s="66"/>
      <c r="G246" s="66"/>
    </row>
    <row r="247" spans="1:7" ht="15" customHeight="1">
      <c r="A247" s="115">
        <v>223</v>
      </c>
      <c r="B247" s="116" t="s">
        <v>253</v>
      </c>
      <c r="C247" s="117" t="s">
        <v>10</v>
      </c>
      <c r="D247" s="85">
        <v>1</v>
      </c>
      <c r="E247" s="100">
        <f>'[3]სკვერი, პარკი'!$M$806</f>
        <v>40.64796</v>
      </c>
      <c r="F247" s="87">
        <f t="shared" si="11"/>
        <v>40.64796</v>
      </c>
      <c r="G247" s="87"/>
    </row>
    <row r="248" spans="1:7" ht="15" customHeight="1">
      <c r="A248" s="115">
        <v>224</v>
      </c>
      <c r="B248" s="116" t="s">
        <v>254</v>
      </c>
      <c r="C248" s="117" t="s">
        <v>10</v>
      </c>
      <c r="D248" s="85">
        <v>1</v>
      </c>
      <c r="E248" s="100">
        <f>'[3]სკვერი, პარკი'!$M$807</f>
        <v>46.04795999999999</v>
      </c>
      <c r="F248" s="87">
        <f t="shared" si="11"/>
        <v>46.04795999999999</v>
      </c>
      <c r="G248" s="87"/>
    </row>
    <row r="249" spans="1:7" ht="15" customHeight="1">
      <c r="A249" s="21"/>
      <c r="B249" s="45" t="s">
        <v>99</v>
      </c>
      <c r="C249" s="22"/>
      <c r="D249" s="68"/>
      <c r="E249" s="81"/>
      <c r="F249" s="66"/>
      <c r="G249" s="66"/>
    </row>
    <row r="250" spans="1:7" ht="25.5" customHeight="1">
      <c r="A250" s="99">
        <v>225</v>
      </c>
      <c r="B250" s="8" t="s">
        <v>255</v>
      </c>
      <c r="C250" s="9" t="s">
        <v>6</v>
      </c>
      <c r="D250" s="85">
        <v>1</v>
      </c>
      <c r="E250" s="100">
        <f>'[3]სკვერი, პარკი'!$M$823</f>
        <v>831.616332</v>
      </c>
      <c r="F250" s="87">
        <f t="shared" si="11"/>
        <v>831.616332</v>
      </c>
      <c r="G250" s="87"/>
    </row>
    <row r="251" spans="1:7" ht="15" customHeight="1">
      <c r="A251" s="84">
        <v>226</v>
      </c>
      <c r="B251" s="8" t="s">
        <v>100</v>
      </c>
      <c r="C251" s="7" t="s">
        <v>10</v>
      </c>
      <c r="D251" s="85">
        <v>1</v>
      </c>
      <c r="E251" s="100">
        <f>'[3]სკვერი, პარკი'!$M$834</f>
        <v>267.200208</v>
      </c>
      <c r="F251" s="87">
        <f t="shared" si="11"/>
        <v>267.200208</v>
      </c>
      <c r="G251" s="87"/>
    </row>
    <row r="252" spans="1:7" ht="15" customHeight="1">
      <c r="A252" s="99">
        <v>227</v>
      </c>
      <c r="B252" s="8" t="s">
        <v>101</v>
      </c>
      <c r="C252" s="7" t="s">
        <v>10</v>
      </c>
      <c r="D252" s="85">
        <v>1</v>
      </c>
      <c r="E252" s="100">
        <f>'[3]სკვერი, პარკი'!$M$849</f>
        <v>793.2988799999999</v>
      </c>
      <c r="F252" s="87">
        <f t="shared" si="11"/>
        <v>793.2988799999999</v>
      </c>
      <c r="G252" s="87"/>
    </row>
    <row r="253" spans="1:7" ht="15" customHeight="1">
      <c r="A253" s="84">
        <v>228</v>
      </c>
      <c r="B253" s="8" t="s">
        <v>256</v>
      </c>
      <c r="C253" s="7" t="s">
        <v>9</v>
      </c>
      <c r="D253" s="85">
        <v>1</v>
      </c>
      <c r="E253" s="100">
        <f>'[3]სკვერი, პარკი'!$M$860</f>
        <v>20.153232000000003</v>
      </c>
      <c r="F253" s="87">
        <f t="shared" si="11"/>
        <v>20.153232000000003</v>
      </c>
      <c r="G253" s="87"/>
    </row>
    <row r="254" spans="1:7" ht="15" customHeight="1">
      <c r="A254" s="99">
        <v>229</v>
      </c>
      <c r="B254" s="8" t="s">
        <v>257</v>
      </c>
      <c r="C254" s="7" t="s">
        <v>9</v>
      </c>
      <c r="D254" s="85">
        <v>1</v>
      </c>
      <c r="E254" s="100">
        <f>'[3]სკვერი, პარკი'!$M$871</f>
        <v>5.406706800000001</v>
      </c>
      <c r="F254" s="87">
        <f t="shared" si="11"/>
        <v>5.406706800000001</v>
      </c>
      <c r="G254" s="87"/>
    </row>
    <row r="255" spans="1:7" ht="15" customHeight="1">
      <c r="A255" s="84">
        <v>230</v>
      </c>
      <c r="B255" s="8" t="s">
        <v>102</v>
      </c>
      <c r="C255" s="7" t="s">
        <v>10</v>
      </c>
      <c r="D255" s="85">
        <v>1</v>
      </c>
      <c r="E255" s="100">
        <f>'[3]სკვერი, პარკი'!$M$882</f>
        <v>113.69159999999998</v>
      </c>
      <c r="F255" s="87">
        <f t="shared" si="11"/>
        <v>113.69159999999998</v>
      </c>
      <c r="G255" s="87"/>
    </row>
    <row r="256" spans="1:7" ht="15" customHeight="1">
      <c r="A256" s="99">
        <v>231</v>
      </c>
      <c r="B256" s="8" t="s">
        <v>289</v>
      </c>
      <c r="C256" s="7" t="s">
        <v>10</v>
      </c>
      <c r="D256" s="85">
        <v>1</v>
      </c>
      <c r="E256" s="100">
        <f>'[3]სკვერი, პარკი'!$M$893</f>
        <v>3.6043920000000003</v>
      </c>
      <c r="F256" s="87">
        <f t="shared" si="11"/>
        <v>3.6043920000000003</v>
      </c>
      <c r="G256" s="87"/>
    </row>
    <row r="257" spans="1:7" ht="15" customHeight="1">
      <c r="A257" s="84">
        <v>232</v>
      </c>
      <c r="B257" s="92" t="s">
        <v>103</v>
      </c>
      <c r="C257" s="7" t="s">
        <v>10</v>
      </c>
      <c r="D257" s="85">
        <v>1</v>
      </c>
      <c r="E257" s="100">
        <f>'[3]სკვერი, პარკი'!$M$904</f>
        <v>122.76791999999999</v>
      </c>
      <c r="F257" s="87">
        <f t="shared" si="11"/>
        <v>122.76791999999999</v>
      </c>
      <c r="G257" s="87"/>
    </row>
    <row r="258" spans="1:7" ht="15" customHeight="1">
      <c r="A258" s="99">
        <v>233</v>
      </c>
      <c r="B258" s="92" t="s">
        <v>104</v>
      </c>
      <c r="C258" s="7" t="s">
        <v>10</v>
      </c>
      <c r="D258" s="85">
        <v>1</v>
      </c>
      <c r="E258" s="100">
        <f>'[3]სკვერი, პარკი'!$M$915</f>
        <v>37.113119999999995</v>
      </c>
      <c r="F258" s="87">
        <f t="shared" si="11"/>
        <v>37.113119999999995</v>
      </c>
      <c r="G258" s="87"/>
    </row>
    <row r="259" spans="1:7" ht="15" customHeight="1">
      <c r="A259" s="84">
        <v>234</v>
      </c>
      <c r="B259" s="92" t="s">
        <v>105</v>
      </c>
      <c r="C259" s="7" t="s">
        <v>10</v>
      </c>
      <c r="D259" s="85">
        <v>1</v>
      </c>
      <c r="E259" s="100">
        <f>'[3]სკვერი, პარკი'!$M$926</f>
        <v>29.98512</v>
      </c>
      <c r="F259" s="87">
        <f t="shared" si="11"/>
        <v>29.98512</v>
      </c>
      <c r="G259" s="87"/>
    </row>
    <row r="260" spans="1:7" ht="15" customHeight="1">
      <c r="A260" s="99">
        <v>235</v>
      </c>
      <c r="B260" s="92" t="s">
        <v>106</v>
      </c>
      <c r="C260" s="7" t="s">
        <v>10</v>
      </c>
      <c r="D260" s="85">
        <v>1</v>
      </c>
      <c r="E260" s="100">
        <f>'[3]სკვერი, პარკი'!$M$937</f>
        <v>15.234912000000001</v>
      </c>
      <c r="F260" s="87">
        <f t="shared" si="11"/>
        <v>15.234912000000001</v>
      </c>
      <c r="G260" s="87"/>
    </row>
    <row r="261" spans="1:7" ht="15" customHeight="1">
      <c r="A261" s="84">
        <v>236</v>
      </c>
      <c r="B261" s="92" t="s">
        <v>106</v>
      </c>
      <c r="C261" s="7" t="s">
        <v>10</v>
      </c>
      <c r="D261" s="85">
        <v>1</v>
      </c>
      <c r="E261" s="100">
        <f>'[3]სკვერი, პარკი'!$M$948</f>
        <v>11.706552000000002</v>
      </c>
      <c r="F261" s="87">
        <f t="shared" si="11"/>
        <v>11.706552000000002</v>
      </c>
      <c r="G261" s="87"/>
    </row>
    <row r="262" spans="1:7" ht="15" customHeight="1">
      <c r="A262" s="99">
        <v>237</v>
      </c>
      <c r="B262" s="92" t="s">
        <v>107</v>
      </c>
      <c r="C262" s="7" t="s">
        <v>10</v>
      </c>
      <c r="D262" s="85">
        <v>1</v>
      </c>
      <c r="E262" s="100">
        <f>'[3]სკვერი, პარკი'!$M$959</f>
        <v>16.194816</v>
      </c>
      <c r="F262" s="87">
        <f t="shared" si="11"/>
        <v>16.194816</v>
      </c>
      <c r="G262" s="87"/>
    </row>
    <row r="263" spans="1:7" ht="15" customHeight="1">
      <c r="A263" s="84">
        <v>238</v>
      </c>
      <c r="B263" s="92" t="s">
        <v>107</v>
      </c>
      <c r="C263" s="7" t="s">
        <v>10</v>
      </c>
      <c r="D263" s="85">
        <v>1</v>
      </c>
      <c r="E263" s="101">
        <f>'[3]სკვერი, პარკი'!$M$970</f>
        <v>13.818816</v>
      </c>
      <c r="F263" s="87">
        <f t="shared" si="11"/>
        <v>13.818816</v>
      </c>
      <c r="G263" s="87"/>
    </row>
    <row r="264" spans="1:7" ht="15" customHeight="1">
      <c r="A264" s="99">
        <v>239</v>
      </c>
      <c r="B264" s="92" t="s">
        <v>108</v>
      </c>
      <c r="C264" s="7" t="s">
        <v>10</v>
      </c>
      <c r="D264" s="85">
        <v>1</v>
      </c>
      <c r="E264" s="100">
        <f>'[3]სკვერი, პარკი'!$M$981</f>
        <v>19.967904</v>
      </c>
      <c r="F264" s="87">
        <f t="shared" si="11"/>
        <v>19.967904</v>
      </c>
      <c r="G264" s="87"/>
    </row>
    <row r="265" spans="1:7" ht="15" customHeight="1">
      <c r="A265" s="84">
        <v>240</v>
      </c>
      <c r="B265" s="92" t="s">
        <v>108</v>
      </c>
      <c r="C265" s="7" t="s">
        <v>10</v>
      </c>
      <c r="D265" s="85">
        <v>1</v>
      </c>
      <c r="E265" s="100">
        <f>'[3]სკვერი, პარკი'!$M$992</f>
        <v>10.345104000000001</v>
      </c>
      <c r="F265" s="87">
        <f t="shared" si="11"/>
        <v>10.345104000000001</v>
      </c>
      <c r="G265" s="87"/>
    </row>
    <row r="266" spans="1:7" ht="15" customHeight="1">
      <c r="A266" s="99">
        <v>241</v>
      </c>
      <c r="B266" s="92" t="s">
        <v>109</v>
      </c>
      <c r="C266" s="7" t="s">
        <v>10</v>
      </c>
      <c r="D266" s="85">
        <v>1</v>
      </c>
      <c r="E266" s="100">
        <f>'[3]სკვერი, პარკი'!$M$1003</f>
        <v>7.612704</v>
      </c>
      <c r="F266" s="87">
        <f t="shared" si="11"/>
        <v>7.612704</v>
      </c>
      <c r="G266" s="87"/>
    </row>
    <row r="267" spans="1:7" ht="15" customHeight="1">
      <c r="A267" s="84">
        <v>242</v>
      </c>
      <c r="B267" s="108" t="s">
        <v>110</v>
      </c>
      <c r="C267" s="109" t="s">
        <v>7</v>
      </c>
      <c r="D267" s="85">
        <v>1</v>
      </c>
      <c r="E267" s="100">
        <f>'[3]სკვერი, პარკი'!$M$1014</f>
        <v>8.097408</v>
      </c>
      <c r="F267" s="87">
        <f t="shared" si="11"/>
        <v>8.097408</v>
      </c>
      <c r="G267" s="87"/>
    </row>
    <row r="268" spans="1:7" ht="15" customHeight="1">
      <c r="A268" s="99">
        <v>243</v>
      </c>
      <c r="B268" s="8" t="s">
        <v>111</v>
      </c>
      <c r="C268" s="7" t="s">
        <v>112</v>
      </c>
      <c r="D268" s="85">
        <v>1</v>
      </c>
      <c r="E268" s="100">
        <f>'[3]სკვერი, პარკი'!$M$1028</f>
        <v>127.40112000000002</v>
      </c>
      <c r="F268" s="87">
        <f t="shared" si="11"/>
        <v>127.40112000000002</v>
      </c>
      <c r="G268" s="87"/>
    </row>
    <row r="269" spans="1:7" ht="15" customHeight="1">
      <c r="A269" s="84">
        <v>244</v>
      </c>
      <c r="B269" s="8" t="s">
        <v>113</v>
      </c>
      <c r="C269" s="9" t="s">
        <v>4</v>
      </c>
      <c r="D269" s="85">
        <v>1</v>
      </c>
      <c r="E269" s="100">
        <f>'[3]სკვერი, პარკი'!$M$1038</f>
        <v>563.683428</v>
      </c>
      <c r="F269" s="87">
        <f t="shared" si="11"/>
        <v>563.683428</v>
      </c>
      <c r="G269" s="87"/>
    </row>
    <row r="270" spans="1:7" ht="25.5" customHeight="1">
      <c r="A270" s="99">
        <v>245</v>
      </c>
      <c r="B270" s="118" t="s">
        <v>114</v>
      </c>
      <c r="C270" s="119" t="s">
        <v>115</v>
      </c>
      <c r="D270" s="85">
        <v>1</v>
      </c>
      <c r="E270" s="100">
        <f>'[3]სკვერი, პარკი'!$M$1048</f>
        <v>2.6595969839999998</v>
      </c>
      <c r="F270" s="87">
        <f t="shared" si="11"/>
        <v>2.6595969839999998</v>
      </c>
      <c r="G270" s="87"/>
    </row>
    <row r="271" spans="1:7" ht="15" customHeight="1">
      <c r="A271" s="84">
        <v>246</v>
      </c>
      <c r="B271" s="120" t="s">
        <v>116</v>
      </c>
      <c r="C271" s="109" t="s">
        <v>117</v>
      </c>
      <c r="D271" s="85">
        <v>1</v>
      </c>
      <c r="E271" s="100">
        <f>'[3]სკვერი, პარკი'!$M$1056</f>
        <v>17.620416000000002</v>
      </c>
      <c r="F271" s="87">
        <f t="shared" si="11"/>
        <v>17.620416000000002</v>
      </c>
      <c r="G271" s="87"/>
    </row>
    <row r="272" spans="1:7" ht="15" customHeight="1">
      <c r="A272" s="99">
        <v>247</v>
      </c>
      <c r="B272" s="121" t="s">
        <v>118</v>
      </c>
      <c r="C272" s="122" t="s">
        <v>8</v>
      </c>
      <c r="D272" s="85">
        <v>1</v>
      </c>
      <c r="E272" s="100">
        <f>'[3]სკვერი, პარკი'!$M$1064</f>
        <v>6.91416</v>
      </c>
      <c r="F272" s="87">
        <f t="shared" si="11"/>
        <v>6.91416</v>
      </c>
      <c r="G272" s="87"/>
    </row>
    <row r="273" spans="1:7" ht="15" customHeight="1">
      <c r="A273" s="84">
        <v>248</v>
      </c>
      <c r="B273" s="92" t="s">
        <v>119</v>
      </c>
      <c r="C273" s="123" t="s">
        <v>115</v>
      </c>
      <c r="D273" s="85">
        <v>1</v>
      </c>
      <c r="E273" s="100">
        <f>'[3]სკვერი, პარკი'!$M$1073</f>
        <v>29.54556</v>
      </c>
      <c r="F273" s="87">
        <f t="shared" si="11"/>
        <v>29.54556</v>
      </c>
      <c r="G273" s="87"/>
    </row>
    <row r="274" spans="1:7" ht="15" customHeight="1">
      <c r="A274" s="99">
        <v>249</v>
      </c>
      <c r="B274" s="121" t="s">
        <v>120</v>
      </c>
      <c r="C274" s="122" t="s">
        <v>115</v>
      </c>
      <c r="D274" s="85">
        <v>1</v>
      </c>
      <c r="E274" s="100">
        <f>'[3]სკვერი, პარკი'!$M$1082</f>
        <v>18.1883165904</v>
      </c>
      <c r="F274" s="87">
        <f t="shared" si="11"/>
        <v>18.1883165904</v>
      </c>
      <c r="G274" s="87"/>
    </row>
    <row r="275" spans="1:7" ht="15" customHeight="1">
      <c r="A275" s="84">
        <v>250</v>
      </c>
      <c r="B275" s="121" t="s">
        <v>121</v>
      </c>
      <c r="C275" s="122" t="s">
        <v>115</v>
      </c>
      <c r="D275" s="85">
        <v>1</v>
      </c>
      <c r="E275" s="100">
        <f>'[3]სკვერი, პარკი'!$M$1090</f>
        <v>8.62488</v>
      </c>
      <c r="F275" s="87">
        <f t="shared" si="11"/>
        <v>8.62488</v>
      </c>
      <c r="G275" s="87"/>
    </row>
    <row r="276" spans="1:7" ht="15" customHeight="1">
      <c r="A276" s="99">
        <v>251</v>
      </c>
      <c r="B276" s="8" t="s">
        <v>122</v>
      </c>
      <c r="C276" s="7" t="s">
        <v>6</v>
      </c>
      <c r="D276" s="85">
        <v>1</v>
      </c>
      <c r="E276" s="100">
        <f>'[3]სკვერი, პარკი'!$M$1099</f>
        <v>29.54556</v>
      </c>
      <c r="F276" s="87">
        <f t="shared" si="11"/>
        <v>29.54556</v>
      </c>
      <c r="G276" s="87"/>
    </row>
    <row r="277" spans="1:7" ht="15" customHeight="1">
      <c r="A277" s="58"/>
      <c r="B277" s="46" t="s">
        <v>123</v>
      </c>
      <c r="C277" s="59"/>
      <c r="D277" s="68"/>
      <c r="E277" s="81"/>
      <c r="F277" s="66"/>
      <c r="G277" s="66"/>
    </row>
    <row r="278" spans="1:7" ht="15" customHeight="1">
      <c r="A278" s="99">
        <v>252</v>
      </c>
      <c r="B278" s="8" t="s">
        <v>258</v>
      </c>
      <c r="C278" s="9" t="s">
        <v>9</v>
      </c>
      <c r="D278" s="85">
        <v>1</v>
      </c>
      <c r="E278" s="100">
        <f>'[3]სკვერი, პარკი'!$M$1111</f>
        <v>10.722650400000001</v>
      </c>
      <c r="F278" s="87">
        <f t="shared" si="11"/>
        <v>10.722650400000001</v>
      </c>
      <c r="G278" s="87"/>
    </row>
    <row r="279" spans="1:7" ht="15" customHeight="1">
      <c r="A279" s="99">
        <v>253</v>
      </c>
      <c r="B279" s="8" t="s">
        <v>230</v>
      </c>
      <c r="C279" s="9" t="s">
        <v>9</v>
      </c>
      <c r="D279" s="85">
        <v>1</v>
      </c>
      <c r="E279" s="100">
        <f>'[3]სკვერი, პარკი'!$M$1122</f>
        <v>12.9451608</v>
      </c>
      <c r="F279" s="87">
        <f t="shared" si="11"/>
        <v>12.9451608</v>
      </c>
      <c r="G279" s="87"/>
    </row>
    <row r="280" spans="1:7" ht="15" customHeight="1">
      <c r="A280" s="99">
        <v>254</v>
      </c>
      <c r="B280" s="8" t="s">
        <v>259</v>
      </c>
      <c r="C280" s="9" t="s">
        <v>6</v>
      </c>
      <c r="D280" s="85">
        <v>1</v>
      </c>
      <c r="E280" s="100">
        <f>'[3]სკვერი, პარკი'!$M$1137</f>
        <v>859.59063096</v>
      </c>
      <c r="F280" s="87">
        <f t="shared" si="11"/>
        <v>859.59063096</v>
      </c>
      <c r="G280" s="87"/>
    </row>
    <row r="281" spans="1:7" ht="15" customHeight="1">
      <c r="A281" s="99">
        <v>255</v>
      </c>
      <c r="B281" s="8" t="s">
        <v>100</v>
      </c>
      <c r="C281" s="7" t="s">
        <v>10</v>
      </c>
      <c r="D281" s="85">
        <v>1</v>
      </c>
      <c r="E281" s="100">
        <f>'[3]სკვერი, პარკი'!$M$1148</f>
        <v>388.376208</v>
      </c>
      <c r="F281" s="87">
        <f t="shared" si="11"/>
        <v>388.376208</v>
      </c>
      <c r="G281" s="87"/>
    </row>
    <row r="282" spans="1:7" ht="15" customHeight="1">
      <c r="A282" s="99">
        <v>256</v>
      </c>
      <c r="B282" s="8" t="s">
        <v>124</v>
      </c>
      <c r="C282" s="7" t="s">
        <v>6</v>
      </c>
      <c r="D282" s="85">
        <v>1</v>
      </c>
      <c r="E282" s="100">
        <f>'[3]სკვერი, პარკი'!$M$1159</f>
        <v>30.820531104000008</v>
      </c>
      <c r="F282" s="87">
        <f t="shared" si="11"/>
        <v>30.820531104000008</v>
      </c>
      <c r="G282" s="87"/>
    </row>
    <row r="283" spans="1:7" ht="25.5" customHeight="1">
      <c r="A283" s="99">
        <v>257</v>
      </c>
      <c r="B283" s="8" t="s">
        <v>125</v>
      </c>
      <c r="C283" s="9" t="s">
        <v>232</v>
      </c>
      <c r="D283" s="85">
        <v>1</v>
      </c>
      <c r="E283" s="100">
        <f>'[3]სკვერი, პარკი'!$M$1169</f>
        <v>2.478890304</v>
      </c>
      <c r="F283" s="87">
        <f t="shared" si="11"/>
        <v>2.478890304</v>
      </c>
      <c r="G283" s="87"/>
    </row>
    <row r="284" spans="1:7" ht="15" customHeight="1">
      <c r="A284" s="99">
        <v>258</v>
      </c>
      <c r="B284" s="8" t="s">
        <v>126</v>
      </c>
      <c r="C284" s="9" t="s">
        <v>6</v>
      </c>
      <c r="D284" s="85">
        <v>1</v>
      </c>
      <c r="E284" s="100">
        <f>'[3]სკვერი, პარკი'!$M$1177</f>
        <v>17.620416000000002</v>
      </c>
      <c r="F284" s="87">
        <f t="shared" si="11"/>
        <v>17.620416000000002</v>
      </c>
      <c r="G284" s="87"/>
    </row>
    <row r="285" spans="1:7" ht="15" customHeight="1">
      <c r="A285" s="99">
        <v>259</v>
      </c>
      <c r="B285" s="8" t="s">
        <v>127</v>
      </c>
      <c r="C285" s="9" t="s">
        <v>8</v>
      </c>
      <c r="D285" s="85">
        <v>1</v>
      </c>
      <c r="E285" s="100">
        <f>'[3]სკვერი, პარკი'!$M$1185</f>
        <v>6.91416</v>
      </c>
      <c r="F285" s="87">
        <f t="shared" si="11"/>
        <v>6.91416</v>
      </c>
      <c r="G285" s="87"/>
    </row>
    <row r="286" spans="1:7" ht="15" customHeight="1">
      <c r="A286" s="99">
        <v>260</v>
      </c>
      <c r="B286" s="92" t="s">
        <v>119</v>
      </c>
      <c r="C286" s="123" t="s">
        <v>115</v>
      </c>
      <c r="D286" s="85">
        <v>1</v>
      </c>
      <c r="E286" s="100">
        <f>'[3]სკვერი, პარკი'!$M$1194</f>
        <v>29.54556</v>
      </c>
      <c r="F286" s="87">
        <f t="shared" si="11"/>
        <v>29.54556</v>
      </c>
      <c r="G286" s="87"/>
    </row>
    <row r="287" spans="1:7" ht="15" customHeight="1">
      <c r="A287" s="99">
        <v>261</v>
      </c>
      <c r="B287" s="121" t="s">
        <v>120</v>
      </c>
      <c r="C287" s="122" t="s">
        <v>115</v>
      </c>
      <c r="D287" s="85">
        <v>1</v>
      </c>
      <c r="E287" s="100">
        <f>'[3]სკვერი, პარკი'!$M$1203</f>
        <v>18.1883165904</v>
      </c>
      <c r="F287" s="87">
        <f t="shared" si="11"/>
        <v>18.1883165904</v>
      </c>
      <c r="G287" s="87"/>
    </row>
    <row r="288" spans="1:7" ht="15" customHeight="1">
      <c r="A288" s="99">
        <v>262</v>
      </c>
      <c r="B288" s="8" t="s">
        <v>121</v>
      </c>
      <c r="C288" s="7" t="s">
        <v>232</v>
      </c>
      <c r="D288" s="85">
        <v>1</v>
      </c>
      <c r="E288" s="100">
        <f>'[3]სკვერი, პარკი'!$M$1211</f>
        <v>8.62488</v>
      </c>
      <c r="F288" s="87">
        <f t="shared" si="11"/>
        <v>8.62488</v>
      </c>
      <c r="G288" s="87"/>
    </row>
    <row r="289" spans="1:7" ht="15" customHeight="1">
      <c r="A289" s="99">
        <v>263</v>
      </c>
      <c r="B289" s="108" t="s">
        <v>110</v>
      </c>
      <c r="C289" s="109" t="s">
        <v>7</v>
      </c>
      <c r="D289" s="85">
        <v>1</v>
      </c>
      <c r="E289" s="100">
        <f>'[3]სკვერი, პარკი'!$M$1222</f>
        <v>8.097408</v>
      </c>
      <c r="F289" s="87">
        <f t="shared" si="11"/>
        <v>8.097408</v>
      </c>
      <c r="G289" s="87"/>
    </row>
    <row r="290" spans="1:7" ht="15" customHeight="1">
      <c r="A290" s="99">
        <v>264</v>
      </c>
      <c r="B290" s="8" t="s">
        <v>260</v>
      </c>
      <c r="C290" s="7" t="s">
        <v>6</v>
      </c>
      <c r="D290" s="85">
        <v>1</v>
      </c>
      <c r="E290" s="100">
        <f>'[3]სკვერი, პარკი'!$M$1235</f>
        <v>646.7721479999999</v>
      </c>
      <c r="F290" s="87">
        <f t="shared" si="11"/>
        <v>646.7721479999999</v>
      </c>
      <c r="G290" s="87"/>
    </row>
    <row r="291" spans="1:7" ht="15" customHeight="1">
      <c r="A291" s="21"/>
      <c r="B291" s="52" t="s">
        <v>128</v>
      </c>
      <c r="C291" s="23"/>
      <c r="D291" s="68"/>
      <c r="E291" s="81"/>
      <c r="F291" s="66"/>
      <c r="G291" s="66"/>
    </row>
    <row r="292" spans="1:7" ht="15" customHeight="1">
      <c r="A292" s="124">
        <v>265</v>
      </c>
      <c r="B292" s="8" t="s">
        <v>316</v>
      </c>
      <c r="C292" s="9" t="s">
        <v>231</v>
      </c>
      <c r="D292" s="85">
        <v>1</v>
      </c>
      <c r="E292" s="100">
        <f>'[3]სკვერი, პარკი'!$M$1245</f>
        <v>2271.166128</v>
      </c>
      <c r="F292" s="87">
        <f t="shared" si="11"/>
        <v>2271.166128</v>
      </c>
      <c r="G292" s="87"/>
    </row>
    <row r="293" spans="1:7" ht="15" customHeight="1">
      <c r="A293" s="124">
        <v>266</v>
      </c>
      <c r="B293" s="8" t="s">
        <v>317</v>
      </c>
      <c r="C293" s="125" t="s">
        <v>318</v>
      </c>
      <c r="D293" s="85">
        <v>1</v>
      </c>
      <c r="E293" s="100">
        <f>'[3]სკვერი, პარკი'!$M$1253</f>
        <v>1981.5839999999998</v>
      </c>
      <c r="F293" s="87">
        <f t="shared" si="11"/>
        <v>1981.5839999999998</v>
      </c>
      <c r="G293" s="87"/>
    </row>
    <row r="294" spans="1:7" ht="15" customHeight="1">
      <c r="A294" s="124">
        <v>267</v>
      </c>
      <c r="B294" s="126" t="s">
        <v>261</v>
      </c>
      <c r="C294" s="122" t="s">
        <v>6</v>
      </c>
      <c r="D294" s="85">
        <v>1</v>
      </c>
      <c r="E294" s="101">
        <f>'[3]სკვერი, პარკი'!$M$1262</f>
        <v>3.4965453600000003</v>
      </c>
      <c r="F294" s="87">
        <f t="shared" si="11"/>
        <v>3.4965453600000003</v>
      </c>
      <c r="G294" s="87"/>
    </row>
    <row r="295" spans="1:7" ht="15" customHeight="1">
      <c r="A295" s="124">
        <v>268</v>
      </c>
      <c r="B295" s="108" t="s">
        <v>129</v>
      </c>
      <c r="C295" s="109" t="s">
        <v>11</v>
      </c>
      <c r="D295" s="85">
        <v>1</v>
      </c>
      <c r="E295" s="100">
        <f>'[3]სკვერი, პარკი'!$M$1273</f>
        <v>2.445552</v>
      </c>
      <c r="F295" s="87">
        <f t="shared" si="11"/>
        <v>2.445552</v>
      </c>
      <c r="G295" s="87"/>
    </row>
    <row r="296" spans="1:7" ht="15" customHeight="1">
      <c r="A296" s="124">
        <v>269</v>
      </c>
      <c r="B296" s="111" t="s">
        <v>139</v>
      </c>
      <c r="C296" s="127" t="s">
        <v>10</v>
      </c>
      <c r="D296" s="85">
        <v>1</v>
      </c>
      <c r="E296" s="100">
        <f>'[3]სკვერი, პარკი'!$M$1284</f>
        <v>32.67</v>
      </c>
      <c r="F296" s="87">
        <f t="shared" si="11"/>
        <v>32.67</v>
      </c>
      <c r="G296" s="87"/>
    </row>
    <row r="297" spans="1:7" ht="15" customHeight="1">
      <c r="A297" s="124">
        <v>270</v>
      </c>
      <c r="B297" s="128" t="s">
        <v>130</v>
      </c>
      <c r="C297" s="129" t="s">
        <v>6</v>
      </c>
      <c r="D297" s="85">
        <v>1</v>
      </c>
      <c r="E297" s="100">
        <f>'[3]სკვერი, პარკი'!$M$1299</f>
        <v>193.10132160000003</v>
      </c>
      <c r="F297" s="87">
        <f t="shared" si="11"/>
        <v>193.10132160000003</v>
      </c>
      <c r="G297" s="87"/>
    </row>
    <row r="298" spans="1:7" ht="15" customHeight="1">
      <c r="A298" s="124">
        <v>271</v>
      </c>
      <c r="B298" s="130" t="s">
        <v>131</v>
      </c>
      <c r="C298" s="131" t="s">
        <v>6</v>
      </c>
      <c r="D298" s="85">
        <v>1</v>
      </c>
      <c r="E298" s="100">
        <f>'[3]სკვერი, პარკი'!$M$1310</f>
        <v>51.64236</v>
      </c>
      <c r="F298" s="87">
        <f t="shared" si="11"/>
        <v>51.64236</v>
      </c>
      <c r="G298" s="87"/>
    </row>
    <row r="299" spans="1:7" ht="15" customHeight="1">
      <c r="A299" s="124">
        <v>272</v>
      </c>
      <c r="B299" s="8" t="s">
        <v>132</v>
      </c>
      <c r="C299" s="9" t="s">
        <v>231</v>
      </c>
      <c r="D299" s="85">
        <v>1</v>
      </c>
      <c r="E299" s="100">
        <f>'[3]სკვერი, პარკი'!$M$1318</f>
        <v>299.796552</v>
      </c>
      <c r="F299" s="87">
        <f t="shared" si="11"/>
        <v>299.796552</v>
      </c>
      <c r="G299" s="87"/>
    </row>
    <row r="300" spans="1:7" ht="15" customHeight="1">
      <c r="A300" s="124">
        <v>273</v>
      </c>
      <c r="B300" s="121" t="s">
        <v>133</v>
      </c>
      <c r="C300" s="122" t="s">
        <v>8</v>
      </c>
      <c r="D300" s="85">
        <v>1</v>
      </c>
      <c r="E300" s="100">
        <f>'[3]სკვერი, პარკი'!$M$1326</f>
        <v>6.91416</v>
      </c>
      <c r="F300" s="87">
        <f>E300*D300</f>
        <v>6.91416</v>
      </c>
      <c r="G300" s="87"/>
    </row>
    <row r="301" spans="1:7" ht="15" customHeight="1">
      <c r="A301" s="124">
        <v>274</v>
      </c>
      <c r="B301" s="121" t="s">
        <v>134</v>
      </c>
      <c r="C301" s="122" t="s">
        <v>11</v>
      </c>
      <c r="D301" s="85">
        <v>1</v>
      </c>
      <c r="E301" s="100">
        <f>'[3]სკვერი, პარკი'!$M$1328</f>
        <v>0.7290000000000001</v>
      </c>
      <c r="F301" s="87">
        <f>E301*D301</f>
        <v>0.7290000000000001</v>
      </c>
      <c r="G301" s="87"/>
    </row>
    <row r="302" spans="1:7" ht="15" customHeight="1">
      <c r="A302" s="132">
        <v>275</v>
      </c>
      <c r="B302" s="103" t="s">
        <v>262</v>
      </c>
      <c r="C302" s="104" t="s">
        <v>11</v>
      </c>
      <c r="D302" s="85">
        <v>1</v>
      </c>
      <c r="E302" s="100">
        <f>'[3]სკვერი, პარკი'!$M$1331</f>
        <v>7.498764</v>
      </c>
      <c r="F302" s="87">
        <f aca="true" t="shared" si="12" ref="F302:F340">E302*D302</f>
        <v>7.498764</v>
      </c>
      <c r="G302" s="87"/>
    </row>
    <row r="303" spans="1:7" ht="15" customHeight="1">
      <c r="A303" s="124">
        <v>276</v>
      </c>
      <c r="B303" s="103" t="s">
        <v>263</v>
      </c>
      <c r="C303" s="104" t="s">
        <v>11</v>
      </c>
      <c r="D303" s="85">
        <v>1</v>
      </c>
      <c r="E303" s="100">
        <f>'[3]სკვერი, პარკი'!$M$1332</f>
        <v>6.039144</v>
      </c>
      <c r="F303" s="87">
        <f t="shared" si="12"/>
        <v>6.039144</v>
      </c>
      <c r="G303" s="87"/>
    </row>
    <row r="304" spans="1:7" ht="15" customHeight="1">
      <c r="A304" s="132">
        <v>277</v>
      </c>
      <c r="B304" s="103" t="s">
        <v>264</v>
      </c>
      <c r="C304" s="104" t="s">
        <v>11</v>
      </c>
      <c r="D304" s="85">
        <v>1</v>
      </c>
      <c r="E304" s="100">
        <f>'[3]სკვერი, პარკი'!$M$1333</f>
        <v>8.204327999999999</v>
      </c>
      <c r="F304" s="87">
        <f t="shared" si="12"/>
        <v>8.204327999999999</v>
      </c>
      <c r="G304" s="87"/>
    </row>
    <row r="305" spans="1:7" ht="15" customHeight="1">
      <c r="A305" s="124">
        <v>278</v>
      </c>
      <c r="B305" s="103" t="s">
        <v>265</v>
      </c>
      <c r="C305" s="104" t="s">
        <v>11</v>
      </c>
      <c r="D305" s="85">
        <v>1</v>
      </c>
      <c r="E305" s="100">
        <f>'[3]სკვერი, პარკი'!$M$1334</f>
        <v>1.6278839999999999</v>
      </c>
      <c r="F305" s="87">
        <f t="shared" si="12"/>
        <v>1.6278839999999999</v>
      </c>
      <c r="G305" s="87"/>
    </row>
    <row r="306" spans="1:7" ht="15" customHeight="1">
      <c r="A306" s="132">
        <v>279</v>
      </c>
      <c r="B306" s="8" t="s">
        <v>266</v>
      </c>
      <c r="C306" s="7" t="s">
        <v>9</v>
      </c>
      <c r="D306" s="85">
        <v>1</v>
      </c>
      <c r="E306" s="100">
        <f>'[3]სკვერი, პარკი'!$M$1335</f>
        <v>0.7290000000000001</v>
      </c>
      <c r="F306" s="87">
        <f t="shared" si="12"/>
        <v>0.7290000000000001</v>
      </c>
      <c r="G306" s="87"/>
    </row>
    <row r="307" spans="1:7" ht="15" customHeight="1">
      <c r="A307" s="21"/>
      <c r="B307" s="51" t="s">
        <v>249</v>
      </c>
      <c r="C307" s="53"/>
      <c r="D307" s="68"/>
      <c r="E307" s="81"/>
      <c r="F307" s="66"/>
      <c r="G307" s="66"/>
    </row>
    <row r="308" spans="1:7" ht="15" customHeight="1">
      <c r="A308" s="124">
        <v>280</v>
      </c>
      <c r="B308" s="108" t="s">
        <v>267</v>
      </c>
      <c r="C308" s="109" t="s">
        <v>10</v>
      </c>
      <c r="D308" s="85">
        <v>1</v>
      </c>
      <c r="E308" s="100">
        <f>'[3]სკვერი, პარკი'!$M$1337</f>
        <v>375.0408</v>
      </c>
      <c r="F308" s="87">
        <f t="shared" si="12"/>
        <v>375.0408</v>
      </c>
      <c r="G308" s="87"/>
    </row>
    <row r="309" spans="1:7" ht="15" customHeight="1">
      <c r="A309" s="124">
        <v>281</v>
      </c>
      <c r="B309" s="111" t="s">
        <v>268</v>
      </c>
      <c r="C309" s="112" t="s">
        <v>10</v>
      </c>
      <c r="D309" s="85">
        <v>1</v>
      </c>
      <c r="E309" s="100">
        <f>'[3]სკვერი, პარკი'!$M$1338</f>
        <v>1339.9324776</v>
      </c>
      <c r="F309" s="87">
        <f t="shared" si="12"/>
        <v>1339.9324776</v>
      </c>
      <c r="G309" s="87"/>
    </row>
    <row r="310" spans="1:7" ht="15" customHeight="1">
      <c r="A310" s="124">
        <v>282</v>
      </c>
      <c r="B310" s="111" t="s">
        <v>319</v>
      </c>
      <c r="C310" s="112" t="s">
        <v>10</v>
      </c>
      <c r="D310" s="85">
        <v>1</v>
      </c>
      <c r="E310" s="100">
        <f>'[3]სკვერი, პარკი'!$M$1339</f>
        <v>250.452</v>
      </c>
      <c r="F310" s="87">
        <f t="shared" si="12"/>
        <v>250.452</v>
      </c>
      <c r="G310" s="87"/>
    </row>
    <row r="311" spans="1:7" ht="15" customHeight="1">
      <c r="A311" s="124">
        <v>283</v>
      </c>
      <c r="B311" s="111" t="s">
        <v>269</v>
      </c>
      <c r="C311" s="112" t="s">
        <v>10</v>
      </c>
      <c r="D311" s="85">
        <v>1</v>
      </c>
      <c r="E311" s="100">
        <f>'[3]სკვერი, პარკი'!$M$1340</f>
        <v>49.571999999999996</v>
      </c>
      <c r="F311" s="87">
        <f t="shared" si="12"/>
        <v>49.571999999999996</v>
      </c>
      <c r="G311" s="87"/>
    </row>
    <row r="312" spans="1:7" ht="15" customHeight="1">
      <c r="A312" s="124">
        <v>284</v>
      </c>
      <c r="B312" s="111" t="s">
        <v>270</v>
      </c>
      <c r="C312" s="112" t="s">
        <v>10</v>
      </c>
      <c r="D312" s="85">
        <v>1</v>
      </c>
      <c r="E312" s="100">
        <f>'[3]სკვერი, პარკი'!$M$1341</f>
        <v>47.628</v>
      </c>
      <c r="F312" s="87">
        <f t="shared" si="12"/>
        <v>47.628</v>
      </c>
      <c r="G312" s="87"/>
    </row>
    <row r="313" spans="1:7" ht="15" customHeight="1">
      <c r="A313" s="124">
        <v>285</v>
      </c>
      <c r="B313" s="111" t="s">
        <v>271</v>
      </c>
      <c r="C313" s="112" t="s">
        <v>10</v>
      </c>
      <c r="D313" s="85">
        <v>1</v>
      </c>
      <c r="E313" s="100">
        <f>'[3]სკვერი, პარკი'!$M$1342</f>
        <v>13.802399999999999</v>
      </c>
      <c r="F313" s="87">
        <f t="shared" si="12"/>
        <v>13.802399999999999</v>
      </c>
      <c r="G313" s="87"/>
    </row>
    <row r="314" spans="1:7" ht="15" customHeight="1">
      <c r="A314" s="124">
        <v>286</v>
      </c>
      <c r="B314" s="111" t="s">
        <v>272</v>
      </c>
      <c r="C314" s="112" t="s">
        <v>10</v>
      </c>
      <c r="D314" s="85">
        <v>1</v>
      </c>
      <c r="E314" s="100">
        <f>'[3]სკვერი, პარკი'!$M$1343</f>
        <v>10.3464</v>
      </c>
      <c r="F314" s="87">
        <f t="shared" si="12"/>
        <v>10.3464</v>
      </c>
      <c r="G314" s="87"/>
    </row>
    <row r="315" spans="1:7" ht="15" customHeight="1">
      <c r="A315" s="124">
        <v>287</v>
      </c>
      <c r="B315" s="133" t="s">
        <v>273</v>
      </c>
      <c r="C315" s="134" t="s">
        <v>10</v>
      </c>
      <c r="D315" s="85">
        <v>1</v>
      </c>
      <c r="E315" s="100">
        <f>'[3]სკვერი, პარკი'!$M$1344</f>
        <v>77.22</v>
      </c>
      <c r="F315" s="87">
        <f t="shared" si="12"/>
        <v>77.22</v>
      </c>
      <c r="G315" s="87"/>
    </row>
    <row r="316" spans="1:7" ht="15" customHeight="1">
      <c r="A316" s="124">
        <v>288</v>
      </c>
      <c r="B316" s="133" t="s">
        <v>274</v>
      </c>
      <c r="C316" s="134" t="s">
        <v>10</v>
      </c>
      <c r="D316" s="85">
        <v>1</v>
      </c>
      <c r="E316" s="100">
        <f>'[3]სკვერი, პარკი'!$M$1345</f>
        <v>87.048</v>
      </c>
      <c r="F316" s="87">
        <f t="shared" si="12"/>
        <v>87.048</v>
      </c>
      <c r="G316" s="87"/>
    </row>
    <row r="317" spans="1:7" ht="15" customHeight="1">
      <c r="A317" s="124">
        <v>289</v>
      </c>
      <c r="B317" s="133" t="s">
        <v>135</v>
      </c>
      <c r="C317" s="134" t="s">
        <v>10</v>
      </c>
      <c r="D317" s="85">
        <v>1</v>
      </c>
      <c r="E317" s="100">
        <f>'[3]სკვერი, პარკი'!$M$1346</f>
        <v>18.9</v>
      </c>
      <c r="F317" s="87">
        <f t="shared" si="12"/>
        <v>18.9</v>
      </c>
      <c r="G317" s="87"/>
    </row>
    <row r="318" spans="1:7" ht="15" customHeight="1">
      <c r="A318" s="124">
        <v>290</v>
      </c>
      <c r="B318" s="108" t="s">
        <v>136</v>
      </c>
      <c r="C318" s="109" t="s">
        <v>10</v>
      </c>
      <c r="D318" s="85">
        <v>1</v>
      </c>
      <c r="E318" s="100">
        <f>'[3]სკვერი, პარკი'!$M$1347</f>
        <v>15.927840000000002</v>
      </c>
      <c r="F318" s="87">
        <f t="shared" si="12"/>
        <v>15.927840000000002</v>
      </c>
      <c r="G318" s="87"/>
    </row>
    <row r="319" spans="1:7" ht="15" customHeight="1">
      <c r="A319" s="124">
        <v>291</v>
      </c>
      <c r="B319" s="111" t="s">
        <v>5</v>
      </c>
      <c r="C319" s="112" t="s">
        <v>10</v>
      </c>
      <c r="D319" s="85">
        <v>1</v>
      </c>
      <c r="E319" s="101">
        <f>'[3]სკვერი, პარკი'!$M$1348</f>
        <v>31.632284745762714</v>
      </c>
      <c r="F319" s="87">
        <f t="shared" si="12"/>
        <v>31.632284745762714</v>
      </c>
      <c r="G319" s="87"/>
    </row>
    <row r="320" spans="1:7" ht="25.5" customHeight="1">
      <c r="A320" s="124">
        <v>292</v>
      </c>
      <c r="B320" s="108" t="s">
        <v>137</v>
      </c>
      <c r="C320" s="109" t="s">
        <v>27</v>
      </c>
      <c r="D320" s="85">
        <v>1</v>
      </c>
      <c r="E320" s="100">
        <f>'[3]სკვერი, პარკი'!$M$1349</f>
        <v>13.791599999999999</v>
      </c>
      <c r="F320" s="87">
        <f t="shared" si="12"/>
        <v>13.791599999999999</v>
      </c>
      <c r="G320" s="87"/>
    </row>
    <row r="321" spans="1:7" ht="15" customHeight="1">
      <c r="A321" s="124">
        <v>293</v>
      </c>
      <c r="B321" s="107" t="s">
        <v>275</v>
      </c>
      <c r="C321" s="112" t="s">
        <v>10</v>
      </c>
      <c r="D321" s="85">
        <v>1</v>
      </c>
      <c r="E321" s="100">
        <f>'[3]სკვერი, პარკი'!$M$1350</f>
        <v>149.1345864</v>
      </c>
      <c r="F321" s="87">
        <f t="shared" si="12"/>
        <v>149.1345864</v>
      </c>
      <c r="G321" s="87"/>
    </row>
    <row r="322" spans="1:7" ht="15" customHeight="1">
      <c r="A322" s="21"/>
      <c r="B322" s="50" t="s">
        <v>98</v>
      </c>
      <c r="C322" s="54"/>
      <c r="D322" s="65"/>
      <c r="E322" s="81"/>
      <c r="F322" s="66"/>
      <c r="G322" s="66"/>
    </row>
    <row r="323" spans="1:7" ht="15" customHeight="1">
      <c r="A323" s="124">
        <v>294</v>
      </c>
      <c r="B323" s="135" t="s">
        <v>276</v>
      </c>
      <c r="C323" s="136" t="s">
        <v>10</v>
      </c>
      <c r="D323" s="85">
        <v>1</v>
      </c>
      <c r="E323" s="100">
        <f>'[3]სკვერი, პარკი'!$M$1352</f>
        <v>560.832202979856</v>
      </c>
      <c r="F323" s="87">
        <f t="shared" si="12"/>
        <v>560.832202979856</v>
      </c>
      <c r="G323" s="87"/>
    </row>
    <row r="324" spans="1:7" ht="15" customHeight="1">
      <c r="A324" s="124">
        <v>295</v>
      </c>
      <c r="B324" s="135" t="s">
        <v>277</v>
      </c>
      <c r="C324" s="136" t="s">
        <v>10</v>
      </c>
      <c r="D324" s="85">
        <v>1</v>
      </c>
      <c r="E324" s="100">
        <f>'[3]სკვერი, პარკი'!$M$1353</f>
        <v>316.47568102012804</v>
      </c>
      <c r="F324" s="87">
        <f t="shared" si="12"/>
        <v>316.47568102012804</v>
      </c>
      <c r="G324" s="87"/>
    </row>
    <row r="325" spans="1:7" ht="15" customHeight="1">
      <c r="A325" s="124">
        <v>296</v>
      </c>
      <c r="B325" s="137" t="s">
        <v>278</v>
      </c>
      <c r="C325" s="138" t="s">
        <v>10</v>
      </c>
      <c r="D325" s="85">
        <v>1</v>
      </c>
      <c r="E325" s="100">
        <f>'[3]სკვერი, პარკი'!$M$1354</f>
        <v>388.54620000000006</v>
      </c>
      <c r="F325" s="87">
        <f t="shared" si="12"/>
        <v>388.54620000000006</v>
      </c>
      <c r="G325" s="87"/>
    </row>
    <row r="326" spans="1:7" ht="15" customHeight="1">
      <c r="A326" s="124">
        <v>297</v>
      </c>
      <c r="B326" s="137" t="s">
        <v>279</v>
      </c>
      <c r="C326" s="138" t="s">
        <v>10</v>
      </c>
      <c r="D326" s="85">
        <v>1</v>
      </c>
      <c r="E326" s="100">
        <f>'[3]სკვერი, პარკი'!$M$1355</f>
        <v>274.1202</v>
      </c>
      <c r="F326" s="87">
        <f t="shared" si="12"/>
        <v>274.1202</v>
      </c>
      <c r="G326" s="87"/>
    </row>
    <row r="327" spans="1:7" ht="15" customHeight="1">
      <c r="A327" s="124">
        <v>298</v>
      </c>
      <c r="B327" s="137" t="s">
        <v>280</v>
      </c>
      <c r="C327" s="138" t="s">
        <v>10</v>
      </c>
      <c r="D327" s="85">
        <v>1</v>
      </c>
      <c r="E327" s="100">
        <f>'[3]სკვერი, პარკი'!$M$1356</f>
        <v>228.34980000000002</v>
      </c>
      <c r="F327" s="87">
        <f t="shared" si="12"/>
        <v>228.34980000000002</v>
      </c>
      <c r="G327" s="87"/>
    </row>
    <row r="328" spans="1:7" ht="15" customHeight="1">
      <c r="A328" s="21"/>
      <c r="B328" s="50" t="s">
        <v>138</v>
      </c>
      <c r="C328" s="55"/>
      <c r="D328" s="65"/>
      <c r="E328" s="81"/>
      <c r="F328" s="66"/>
      <c r="G328" s="66"/>
    </row>
    <row r="329" spans="1:7" ht="15" customHeight="1">
      <c r="A329" s="124">
        <v>299</v>
      </c>
      <c r="B329" s="108" t="s">
        <v>281</v>
      </c>
      <c r="C329" s="109" t="s">
        <v>11</v>
      </c>
      <c r="D329" s="85">
        <v>1</v>
      </c>
      <c r="E329" s="100">
        <f>'[3]სკვერი, პარკი'!$M$1358</f>
        <v>3.679344</v>
      </c>
      <c r="F329" s="87">
        <f t="shared" si="12"/>
        <v>3.679344</v>
      </c>
      <c r="G329" s="87"/>
    </row>
    <row r="330" spans="1:7" ht="15" customHeight="1">
      <c r="A330" s="124">
        <v>300</v>
      </c>
      <c r="B330" s="111" t="s">
        <v>282</v>
      </c>
      <c r="C330" s="112" t="s">
        <v>10</v>
      </c>
      <c r="D330" s="85">
        <v>1</v>
      </c>
      <c r="E330" s="100">
        <f>'[3]სკვერი, პარკი'!$M$1359</f>
        <v>8.49906</v>
      </c>
      <c r="F330" s="87">
        <f t="shared" si="12"/>
        <v>8.49906</v>
      </c>
      <c r="G330" s="87"/>
    </row>
    <row r="331" spans="1:7" ht="15" customHeight="1">
      <c r="A331" s="124">
        <v>301</v>
      </c>
      <c r="B331" s="111" t="s">
        <v>283</v>
      </c>
      <c r="C331" s="112" t="s">
        <v>10</v>
      </c>
      <c r="D331" s="85">
        <v>1</v>
      </c>
      <c r="E331" s="100">
        <f>'[3]სკვერი, პარკი'!$M$1360</f>
        <v>9.890099999999999</v>
      </c>
      <c r="F331" s="87">
        <f t="shared" si="12"/>
        <v>9.890099999999999</v>
      </c>
      <c r="G331" s="87"/>
    </row>
    <row r="332" spans="1:7" ht="15" customHeight="1">
      <c r="A332" s="124">
        <v>302</v>
      </c>
      <c r="B332" s="111" t="s">
        <v>139</v>
      </c>
      <c r="C332" s="112" t="s">
        <v>10</v>
      </c>
      <c r="D332" s="85">
        <v>1</v>
      </c>
      <c r="E332" s="100">
        <f>'[3]სკვერი, პარკი'!$M$1361</f>
        <v>32.67</v>
      </c>
      <c r="F332" s="87">
        <f t="shared" si="12"/>
        <v>32.67</v>
      </c>
      <c r="G332" s="87"/>
    </row>
    <row r="333" spans="1:7" ht="15" customHeight="1">
      <c r="A333" s="40"/>
      <c r="B333" s="52" t="s">
        <v>140</v>
      </c>
      <c r="C333" s="23"/>
      <c r="D333" s="68"/>
      <c r="E333" s="81"/>
      <c r="F333" s="66"/>
      <c r="G333" s="66"/>
    </row>
    <row r="334" spans="1:7" ht="15" customHeight="1">
      <c r="A334" s="41">
        <v>303</v>
      </c>
      <c r="B334" s="36" t="s">
        <v>228</v>
      </c>
      <c r="C334" s="37" t="s">
        <v>115</v>
      </c>
      <c r="D334" s="79">
        <v>1</v>
      </c>
      <c r="E334" s="81">
        <f>'[3]სკვერი, პარკი'!$M$1372</f>
        <v>2.478890304</v>
      </c>
      <c r="F334" s="80">
        <f t="shared" si="12"/>
        <v>2.478890304</v>
      </c>
      <c r="G334" s="80"/>
    </row>
    <row r="335" spans="1:7" ht="15" customHeight="1">
      <c r="A335" s="42">
        <v>304</v>
      </c>
      <c r="B335" s="38" t="s">
        <v>141</v>
      </c>
      <c r="C335" s="39" t="s">
        <v>8</v>
      </c>
      <c r="D335" s="79">
        <v>1</v>
      </c>
      <c r="E335" s="81">
        <f>'[3]სკვერი, პარკი'!$M$1380</f>
        <v>8.32788</v>
      </c>
      <c r="F335" s="80">
        <f t="shared" si="12"/>
        <v>8.32788</v>
      </c>
      <c r="G335" s="80"/>
    </row>
    <row r="336" spans="1:7" ht="15" customHeight="1">
      <c r="A336" s="21"/>
      <c r="B336" s="45" t="s">
        <v>142</v>
      </c>
      <c r="C336" s="22"/>
      <c r="D336" s="68"/>
      <c r="E336" s="81"/>
      <c r="F336" s="66"/>
      <c r="G336" s="66"/>
    </row>
    <row r="337" spans="1:7" ht="15" customHeight="1">
      <c r="A337" s="25">
        <v>305</v>
      </c>
      <c r="B337" s="11" t="s">
        <v>143</v>
      </c>
      <c r="C337" s="10" t="s">
        <v>7</v>
      </c>
      <c r="D337" s="79">
        <v>1</v>
      </c>
      <c r="E337" s="81">
        <f>'[3]სკვერი, პარკი'!$M$1389</f>
        <v>1.2830400000000002</v>
      </c>
      <c r="F337" s="80">
        <f t="shared" si="12"/>
        <v>1.2830400000000002</v>
      </c>
      <c r="G337" s="80"/>
    </row>
    <row r="338" spans="1:7" ht="15" customHeight="1">
      <c r="A338" s="25">
        <v>306</v>
      </c>
      <c r="B338" s="11" t="s">
        <v>144</v>
      </c>
      <c r="C338" s="10" t="s">
        <v>7</v>
      </c>
      <c r="D338" s="79">
        <v>1</v>
      </c>
      <c r="E338" s="81">
        <f>'[3]სკვერი, პარკი'!$M$1397</f>
        <v>0.727056</v>
      </c>
      <c r="F338" s="80">
        <f t="shared" si="12"/>
        <v>0.727056</v>
      </c>
      <c r="G338" s="80"/>
    </row>
    <row r="339" spans="1:7" ht="15" customHeight="1">
      <c r="A339" s="25">
        <v>307</v>
      </c>
      <c r="B339" s="18" t="s">
        <v>320</v>
      </c>
      <c r="C339" s="16" t="s">
        <v>321</v>
      </c>
      <c r="D339" s="79">
        <v>1</v>
      </c>
      <c r="E339" s="81">
        <f>'[3]სკვერი, პარკი'!$M$1409</f>
        <v>53.87005008000001</v>
      </c>
      <c r="F339" s="80">
        <f t="shared" si="12"/>
        <v>53.87005008000001</v>
      </c>
      <c r="G339" s="80"/>
    </row>
    <row r="340" spans="1:7" ht="15" customHeight="1">
      <c r="A340" s="25">
        <v>308</v>
      </c>
      <c r="B340" s="18" t="s">
        <v>322</v>
      </c>
      <c r="C340" s="16" t="s">
        <v>323</v>
      </c>
      <c r="D340" s="79">
        <v>1</v>
      </c>
      <c r="E340" s="81">
        <f>'[3]სკვერი, პარკი'!$M$1421</f>
        <v>17.886266640000002</v>
      </c>
      <c r="F340" s="80">
        <f t="shared" si="12"/>
        <v>17.886266640000002</v>
      </c>
      <c r="G340" s="80"/>
    </row>
    <row r="341" spans="1:7" ht="15" customHeight="1">
      <c r="A341" s="25">
        <v>309</v>
      </c>
      <c r="B341" s="12" t="s">
        <v>145</v>
      </c>
      <c r="C341" s="16" t="s">
        <v>6</v>
      </c>
      <c r="D341" s="79">
        <v>1</v>
      </c>
      <c r="E341" s="69">
        <f>'[3]სკვერი, პარკი'!$M$1447</f>
        <v>35.59248</v>
      </c>
      <c r="F341" s="80">
        <f>E341*D341</f>
        <v>35.59248</v>
      </c>
      <c r="G341" s="80"/>
    </row>
    <row r="342" spans="1:7" ht="25.5" customHeight="1">
      <c r="A342" s="25">
        <v>310</v>
      </c>
      <c r="B342" s="12" t="s">
        <v>229</v>
      </c>
      <c r="C342" s="16" t="s">
        <v>10</v>
      </c>
      <c r="D342" s="79">
        <v>1</v>
      </c>
      <c r="E342" s="81">
        <f>'[3]სკვერი, პარკი'!$M$1456</f>
        <v>1.2649823999999998</v>
      </c>
      <c r="F342" s="80">
        <f>E342*D342</f>
        <v>1.2649823999999998</v>
      </c>
      <c r="G342" s="80"/>
    </row>
    <row r="343" spans="1:7" ht="15" customHeight="1">
      <c r="A343" s="25">
        <v>311</v>
      </c>
      <c r="B343" s="17" t="s">
        <v>146</v>
      </c>
      <c r="C343" s="139" t="s">
        <v>3</v>
      </c>
      <c r="D343" s="79">
        <v>1</v>
      </c>
      <c r="E343" s="81">
        <f>'[3]სკვერი, პარკი'!$M$1465</f>
        <v>20.51676</v>
      </c>
      <c r="F343" s="80">
        <f>E343*D343</f>
        <v>20.51676</v>
      </c>
      <c r="G343" s="80"/>
    </row>
    <row r="344" spans="1:7" ht="15" customHeight="1">
      <c r="A344" s="146" t="s">
        <v>346</v>
      </c>
      <c r="B344" s="147"/>
      <c r="C344" s="147"/>
      <c r="D344" s="147"/>
      <c r="E344" s="148"/>
      <c r="F344" s="80"/>
      <c r="G344" s="80"/>
    </row>
    <row r="345" spans="4:7" ht="15">
      <c r="D345" s="82"/>
      <c r="E345" s="83"/>
      <c r="F345" s="82"/>
      <c r="G345" s="82"/>
    </row>
    <row r="346" spans="4:7" ht="15">
      <c r="D346" s="82"/>
      <c r="E346" s="83"/>
      <c r="F346" s="82"/>
      <c r="G346" s="82"/>
    </row>
  </sheetData>
  <sheetProtection/>
  <mergeCells count="4">
    <mergeCell ref="A1:F1"/>
    <mergeCell ref="A2:F2"/>
    <mergeCell ref="A4:G4"/>
    <mergeCell ref="A344:E344"/>
  </mergeCells>
  <printOptions/>
  <pageMargins left="0.44" right="0.17" top="0.75" bottom="0.75" header="0.3" footer="0.3"/>
  <pageSetup horizontalDpi="600" verticalDpi="600" orientation="portrait" paperSize="9" scale="9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Bochorishvili</cp:lastModifiedBy>
  <cp:lastPrinted>2021-04-13T07:13:39Z</cp:lastPrinted>
  <dcterms:created xsi:type="dcterms:W3CDTF">2011-10-05T13:08:43Z</dcterms:created>
  <dcterms:modified xsi:type="dcterms:W3CDTF">2021-04-26T11:57:09Z</dcterms:modified>
  <cp:category/>
  <cp:version/>
  <cp:contentType/>
  <cp:contentStatus/>
</cp:coreProperties>
</file>