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520" activeTab="0"/>
  </bookViews>
  <sheets>
    <sheet name="ხარჯთაღრიცხვა" sheetId="1" r:id="rId1"/>
    <sheet name="გეგმა გრაფიკი" sheetId="2" r:id="rId2"/>
  </sheets>
  <definedNames/>
  <calcPr fullCalcOnLoad="1"/>
</workbook>
</file>

<file path=xl/sharedStrings.xml><?xml version="1.0" encoding="utf-8"?>
<sst xmlns="http://schemas.openxmlformats.org/spreadsheetml/2006/main" count="226" uniqueCount="109">
  <si>
    <t>#</t>
  </si>
  <si>
    <t>1-22-15</t>
  </si>
  <si>
    <t>ხარჯთაღრიცხვა</t>
  </si>
  <si>
    <t>შიფრი</t>
  </si>
  <si>
    <t>სამუშაოების ჩამონათვალი</t>
  </si>
  <si>
    <t>განზო-მილებ</t>
  </si>
  <si>
    <t>ნორმ ერთეულზ</t>
  </si>
  <si>
    <t>მასალა</t>
  </si>
  <si>
    <t>ხელფასი</t>
  </si>
  <si>
    <t>მანქანა-მექან.</t>
  </si>
  <si>
    <t>ჯამი</t>
  </si>
  <si>
    <t>ერთ. ფასი</t>
  </si>
  <si>
    <t>მთლიანი ღირებულება ლარი</t>
  </si>
  <si>
    <t>ერთ ფას</t>
  </si>
  <si>
    <t>რაოდენობა</t>
  </si>
  <si>
    <t>კაც/სთ</t>
  </si>
  <si>
    <t>მანქ/სთ</t>
  </si>
  <si>
    <t xml:space="preserve">პნევმატურთვლებიანი ექსკავატორი ეო-4124, ჩამჩის ტევადობა 0,5 მ3 </t>
  </si>
  <si>
    <t>ლარი</t>
  </si>
  <si>
    <t>მუშა-მშენებლების შრომის დანახარჯი</t>
  </si>
  <si>
    <t>სხვა მანქანები</t>
  </si>
  <si>
    <t>ტონნა</t>
  </si>
  <si>
    <t>სულ</t>
  </si>
  <si>
    <t>ზედნადები ხარჯები</t>
  </si>
  <si>
    <t>თ.13.1 პ.133</t>
  </si>
  <si>
    <t>მ3</t>
  </si>
  <si>
    <t>გრძ/მ</t>
  </si>
  <si>
    <t>მასალა:</t>
  </si>
  <si>
    <t>სხვა მასალა</t>
  </si>
  <si>
    <t>თ.14. პ.56</t>
  </si>
  <si>
    <t>თ.14. პ.3</t>
  </si>
  <si>
    <t>1-84-5</t>
  </si>
  <si>
    <t>თ.13.1 პ.245</t>
  </si>
  <si>
    <t>ამწე უნივერსალური პნევმატური ჩაქუჩით,                                        Молотки отбойные</t>
  </si>
  <si>
    <t>ჭანჭიკი ქანჩით</t>
  </si>
  <si>
    <t>კგ.</t>
  </si>
  <si>
    <t>დღგ</t>
  </si>
  <si>
    <t>გაუთვალისწინებელი ხარჯები</t>
  </si>
  <si>
    <t>გეგმიური დაგროვება</t>
  </si>
  <si>
    <t>ტრანსპორტირება</t>
  </si>
  <si>
    <t>მოხსნილი გრუნტის გატანა ნაყარში 3 კმ მანძილზე</t>
  </si>
  <si>
    <t>1-80-4</t>
  </si>
  <si>
    <t>III ჯგუფის გრუნტის დამუშავება მექანიზმებით ა/ვითმცლელებზე დატვირთვით,  Разработка грунта экскаваторами с погрузкой на автомобили-самосвалы,  транспортировкой на 3 км.</t>
  </si>
  <si>
    <t>III ჯგუფის გრუნტის დამუშავება ხელით  ა/ტვითმცლელებზე დატვირთვით,  Разработка грунта вручную, с погрузкой на автомобили-самосвалы, транспортировкой на 3 км.</t>
  </si>
  <si>
    <t>46-30-1</t>
  </si>
  <si>
    <t>მ2</t>
  </si>
  <si>
    <t xml:space="preserve">ასფალტობეტონის საფარის დემონტაჟი.                                        Разборка асфальтовые  покрытий 
</t>
  </si>
  <si>
    <t>ქვესაგების მოწყობა ფრაქციული ღორღისაგან,  Устройство подушки из щебеночные смесь,</t>
  </si>
  <si>
    <t>30-3-1</t>
  </si>
  <si>
    <t>ფრაქციული ღორღი</t>
  </si>
  <si>
    <t>თ.4.1 პ.240</t>
  </si>
  <si>
    <t>30-5-1</t>
  </si>
  <si>
    <t>ამწე პნევმოსვლაზე 25 ტ</t>
  </si>
  <si>
    <t>მექანიზმებზე მომსახურე პერსონალის ხელფასი</t>
  </si>
  <si>
    <t>თ.13.1 პ.62</t>
  </si>
  <si>
    <t>თ.4.1 პ.342</t>
  </si>
  <si>
    <t xml:space="preserve">ბეტონი მ-250  (B-20) </t>
  </si>
  <si>
    <t>სამშენებლო ნაჭედი</t>
  </si>
  <si>
    <t>ბეტონის ტრანსპორტირება 20 კმ</t>
  </si>
  <si>
    <t>30-5-2</t>
  </si>
  <si>
    <t>არმატურის დაენება</t>
  </si>
  <si>
    <t>არმატურის ტრანსპორტირება 200 კმ</t>
  </si>
  <si>
    <t>თ.14. პ.20</t>
  </si>
  <si>
    <t>ფიცარი ჩამოგანული 40-60 მმ, II ხარისხის</t>
  </si>
  <si>
    <t>იგივე, III ხარისხის</t>
  </si>
  <si>
    <t>თ.5.1 პ.21</t>
  </si>
  <si>
    <t>თ.5.1 პ.22</t>
  </si>
  <si>
    <t>თ.1.1 პ.16</t>
  </si>
  <si>
    <t>თ.5.1 პ.37</t>
  </si>
  <si>
    <t>ხის ძელი</t>
  </si>
  <si>
    <t>8-4-7</t>
  </si>
  <si>
    <t>კედლების ჰიდროიზოლაცია ორი ფენა ბიტუმით</t>
  </si>
  <si>
    <t>ბიტუმის მასტიკა</t>
  </si>
  <si>
    <t>თ.4.1 პ.421</t>
  </si>
  <si>
    <t>თ.4.1 პ.379</t>
  </si>
  <si>
    <t>რუბეროიდი</t>
  </si>
  <si>
    <t>არმატურა ა-III კლასის დ=10 მმ,</t>
  </si>
  <si>
    <t>9-17-5</t>
  </si>
  <si>
    <t>კიუვეტის გადახურვა ლითონის ცხაურით</t>
  </si>
  <si>
    <t>კუთხოვანის ტრანსპორტირება 200 კმ</t>
  </si>
  <si>
    <t>ელეკტროდი</t>
  </si>
  <si>
    <t>კუთხოვანი 80*80*6 მმ,</t>
  </si>
  <si>
    <t>კუთხოვანი 50*50*5 მმ,</t>
  </si>
  <si>
    <t>თ.1.1 პ.70</t>
  </si>
  <si>
    <t>თ.1.1 პ.56</t>
  </si>
  <si>
    <t>თ.1.10 პ.16</t>
  </si>
  <si>
    <t>თ.1.10 პ.15</t>
  </si>
  <si>
    <t>15-164-8</t>
  </si>
  <si>
    <t>ლითონის კონსტრუქციების ანტიკოროზიული შეღებვა</t>
  </si>
  <si>
    <t>თ.4.2 პ.34</t>
  </si>
  <si>
    <t>ანტიკოროზიული საღებავი</t>
  </si>
  <si>
    <t>1-22-14</t>
  </si>
  <si>
    <t>მექანიზირებული წესით კედლისუკანა სივცის შევსება ქვიშა-ხრეშოვანი ნარევით</t>
  </si>
  <si>
    <t>27-42-5</t>
  </si>
  <si>
    <t>საფარის მოწყობა ქვიშოვანი ა/ბეტონით სისქით 7 სმ</t>
  </si>
  <si>
    <t>ტროტუარის ქვიშოვანი ასფალტბეტონი</t>
  </si>
  <si>
    <t>ბიტუმი თხევადი</t>
  </si>
  <si>
    <t>თ.4.1 პ.498</t>
  </si>
  <si>
    <t>თ.4.1 პ.517</t>
  </si>
  <si>
    <t>სატკეპნი საგზაო თვითმავალი გლუვი 5 ტ</t>
  </si>
  <si>
    <t>თ.13.1 პ.218 1521</t>
  </si>
  <si>
    <t>1-11-15</t>
  </si>
  <si>
    <t>კიუვეტების გაწმენდა ექსკავატორით გვერდზე გადაყრით.</t>
  </si>
  <si>
    <t>თ.4.1 პ.520</t>
  </si>
  <si>
    <t>დიზელის საწვავი</t>
  </si>
  <si>
    <t xml:space="preserve">კიუვეტის მოწყობა მონოლიტური რკინა-ბეტონისაგან მ-250  (B-20) </t>
  </si>
  <si>
    <t xml:space="preserve">VII კლდოვანი კატეგორიის გრუნტის დამუშავება პნევმატური ჩაქუჩით, </t>
  </si>
  <si>
    <t>%</t>
  </si>
  <si>
    <t>ქალაქ ნინოწმინდის  ქუჩების სანიაღვრე არხების მოწყობა 2021წ.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</si>
</sst>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[$-409]h:mm:ss\ AM/PM"/>
  </numFmts>
  <fonts count="68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Sylfaen"/>
      <family val="1"/>
    </font>
    <font>
      <sz val="10"/>
      <color indexed="8"/>
      <name val="Sylfaen"/>
      <family val="1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8"/>
      <color indexed="8"/>
      <name val="Sylfaen"/>
      <family val="1"/>
    </font>
    <font>
      <sz val="8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1"/>
      <color indexed="8"/>
      <name val="Sylfaen"/>
      <family val="1"/>
    </font>
    <font>
      <sz val="7"/>
      <color indexed="8"/>
      <name val="Sylfaen"/>
      <family val="1"/>
    </font>
    <font>
      <sz val="6"/>
      <color indexed="8"/>
      <name val="Sylfaen"/>
      <family val="1"/>
    </font>
    <font>
      <sz val="10"/>
      <name val="AcadNusx"/>
      <family val="0"/>
    </font>
    <font>
      <sz val="7"/>
      <name val="Sylfaen"/>
      <family val="1"/>
    </font>
    <font>
      <sz val="8"/>
      <name val="AcadNusx"/>
      <family val="0"/>
    </font>
    <font>
      <sz val="9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Sylfaen"/>
      <family val="1"/>
    </font>
    <font>
      <b/>
      <sz val="10"/>
      <color indexed="8"/>
      <name val="Sylfaen"/>
      <family val="1"/>
    </font>
    <font>
      <sz val="8"/>
      <color indexed="10"/>
      <name val="Sylfaen"/>
      <family val="1"/>
    </font>
    <font>
      <b/>
      <sz val="6"/>
      <color indexed="8"/>
      <name val="Sylfaen"/>
      <family val="1"/>
    </font>
    <font>
      <sz val="6"/>
      <color indexed="8"/>
      <name val="AcadNusx"/>
      <family val="0"/>
    </font>
    <font>
      <b/>
      <sz val="6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sz val="8"/>
      <color rgb="FFFF0000"/>
      <name val="Sylfaen"/>
      <family val="1"/>
    </font>
    <font>
      <sz val="6"/>
      <color theme="1"/>
      <name val="Sylfaen"/>
      <family val="1"/>
    </font>
    <font>
      <b/>
      <sz val="6"/>
      <color theme="1"/>
      <name val="Sylfaen"/>
      <family val="1"/>
    </font>
    <font>
      <sz val="6"/>
      <color theme="1"/>
      <name val="AcadNusx"/>
      <family val="0"/>
    </font>
    <font>
      <b/>
      <sz val="6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1" fillId="0" borderId="0">
      <alignment/>
      <protection/>
    </xf>
    <xf numFmtId="0" fontId="58" fillId="0" borderId="0">
      <alignment/>
      <protection/>
    </xf>
  </cellStyleXfs>
  <cellXfs count="228">
    <xf numFmtId="0" fontId="0" fillId="0" borderId="0" xfId="0" applyAlignment="1">
      <alignment/>
    </xf>
    <xf numFmtId="0" fontId="4" fillId="0" borderId="0" xfId="58" applyFont="1">
      <alignment/>
      <protection/>
    </xf>
    <xf numFmtId="49" fontId="4" fillId="32" borderId="0" xfId="58" applyNumberFormat="1" applyFont="1" applyFill="1" applyBorder="1" applyAlignment="1">
      <alignment vertical="top"/>
      <protection/>
    </xf>
    <xf numFmtId="0" fontId="4" fillId="0" borderId="0" xfId="58" applyFont="1" applyAlignment="1">
      <alignment horizontal="center" vertical="center"/>
      <protection/>
    </xf>
    <xf numFmtId="0" fontId="5" fillId="31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31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4" fillId="31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58" applyFont="1" applyBorder="1" applyAlignment="1">
      <alignment horizontal="right" vertical="center"/>
      <protection/>
    </xf>
    <xf numFmtId="2" fontId="5" fillId="32" borderId="12" xfId="0" applyNumberFormat="1" applyFont="1" applyFill="1" applyBorder="1" applyAlignment="1">
      <alignment horizontal="right" vertical="center"/>
    </xf>
    <xf numFmtId="0" fontId="5" fillId="0" borderId="12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>
      <alignment/>
      <protection/>
    </xf>
    <xf numFmtId="0" fontId="5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58" applyNumberFormat="1" applyFont="1" applyBorder="1" applyAlignment="1">
      <alignment horizontal="center" vertic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7" fillId="32" borderId="12" xfId="0" applyFont="1" applyFill="1" applyBorder="1" applyAlignment="1">
      <alignment horizontal="right" vertical="center"/>
    </xf>
    <xf numFmtId="2" fontId="7" fillId="32" borderId="12" xfId="0" applyNumberFormat="1" applyFont="1" applyFill="1" applyBorder="1" applyAlignment="1">
      <alignment horizontal="right" vertical="center"/>
    </xf>
    <xf numFmtId="0" fontId="7" fillId="32" borderId="15" xfId="0" applyFont="1" applyFill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58" applyFont="1" applyBorder="1" applyAlignment="1">
      <alignment horizontal="center" vertical="top"/>
      <protection/>
    </xf>
    <xf numFmtId="0" fontId="8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4" xfId="58" applyFont="1" applyBorder="1" applyAlignment="1">
      <alignment horizontal="center" vertical="top"/>
      <protection/>
    </xf>
    <xf numFmtId="9" fontId="8" fillId="0" borderId="12" xfId="0" applyNumberFormat="1" applyFont="1" applyBorder="1" applyAlignment="1">
      <alignment horizontal="center" vertical="center"/>
    </xf>
    <xf numFmtId="0" fontId="8" fillId="0" borderId="12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horizontal="center" vertical="center"/>
      <protection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2" xfId="58" applyNumberFormat="1" applyFont="1" applyBorder="1" applyAlignment="1">
      <alignment horizontal="center" vertical="top" wrapText="1"/>
      <protection/>
    </xf>
    <xf numFmtId="49" fontId="9" fillId="0" borderId="0" xfId="58" applyNumberFormat="1" applyFont="1" applyBorder="1" applyAlignment="1">
      <alignment horizontal="center" vertical="top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left" vertical="top" wrapText="1"/>
    </xf>
    <xf numFmtId="0" fontId="7" fillId="31" borderId="10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10" fillId="0" borderId="12" xfId="59" applyFont="1" applyFill="1" applyBorder="1" applyAlignment="1" applyProtection="1">
      <alignment horizontal="right" vertical="top" wrapText="1"/>
      <protection/>
    </xf>
    <xf numFmtId="0" fontId="10" fillId="0" borderId="0" xfId="58" applyFont="1" applyBorder="1" applyAlignment="1">
      <alignment vertical="center"/>
      <protection/>
    </xf>
    <xf numFmtId="0" fontId="10" fillId="0" borderId="0" xfId="58" applyFont="1" applyAlignment="1">
      <alignment vertical="center"/>
      <protection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17" xfId="58" applyFont="1" applyBorder="1" applyAlignment="1">
      <alignment horizontal="center" vertical="center"/>
      <protection/>
    </xf>
    <xf numFmtId="49" fontId="8" fillId="0" borderId="17" xfId="58" applyNumberFormat="1" applyFont="1" applyBorder="1" applyAlignment="1">
      <alignment horizontal="center" vertical="top" wrapText="1"/>
      <protection/>
    </xf>
    <xf numFmtId="0" fontId="7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5" fillId="0" borderId="18" xfId="58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49" fontId="5" fillId="31" borderId="10" xfId="0" applyNumberFormat="1" applyFont="1" applyFill="1" applyBorder="1" applyAlignment="1">
      <alignment horizontal="center" vertical="top" wrapText="1"/>
    </xf>
    <xf numFmtId="0" fontId="7" fillId="31" borderId="10" xfId="0" applyFont="1" applyFill="1" applyBorder="1" applyAlignment="1">
      <alignment horizontal="left" vertical="top" wrapText="1"/>
    </xf>
    <xf numFmtId="2" fontId="5" fillId="0" borderId="19" xfId="0" applyNumberFormat="1" applyFont="1" applyBorder="1" applyAlignment="1">
      <alignment horizontal="right" vertical="center" wrapText="1"/>
    </xf>
    <xf numFmtId="49" fontId="8" fillId="0" borderId="16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60" applyFont="1" applyProtection="1">
      <alignment/>
      <protection/>
    </xf>
    <xf numFmtId="0" fontId="5" fillId="0" borderId="14" xfId="0" applyNumberFormat="1" applyFont="1" applyBorder="1" applyAlignment="1">
      <alignment horizontal="center" vertical="top" wrapText="1"/>
    </xf>
    <xf numFmtId="2" fontId="5" fillId="32" borderId="14" xfId="0" applyNumberFormat="1" applyFont="1" applyFill="1" applyBorder="1" applyAlignment="1">
      <alignment horizontal="center" vertical="center" wrapText="1"/>
    </xf>
    <xf numFmtId="2" fontId="5" fillId="31" borderId="20" xfId="0" applyNumberFormat="1" applyFont="1" applyFill="1" applyBorder="1" applyAlignment="1">
      <alignment horizontal="right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31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49" fontId="4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right" vertical="top" wrapText="1"/>
    </xf>
    <xf numFmtId="49" fontId="14" fillId="0" borderId="16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13" fillId="0" borderId="12" xfId="0" applyNumberFormat="1" applyFont="1" applyBorder="1" applyAlignment="1">
      <alignment horizontal="right" vertical="top" wrapText="1"/>
    </xf>
    <xf numFmtId="49" fontId="14" fillId="0" borderId="14" xfId="0" applyNumberFormat="1" applyFont="1" applyBorder="1" applyAlignment="1">
      <alignment horizontal="right" vertical="top" wrapText="1"/>
    </xf>
    <xf numFmtId="0" fontId="8" fillId="33" borderId="14" xfId="0" applyFont="1" applyFill="1" applyBorder="1" applyAlignment="1">
      <alignment horizontal="center" vertical="top" wrapText="1"/>
    </xf>
    <xf numFmtId="0" fontId="7" fillId="31" borderId="10" xfId="0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11" fillId="0" borderId="10" xfId="59" applyFont="1" applyFill="1" applyBorder="1" applyAlignment="1" applyProtection="1">
      <alignment horizontal="right" vertical="top" wrapText="1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32" borderId="21" xfId="0" applyFont="1" applyFill="1" applyBorder="1" applyAlignment="1">
      <alignment horizontal="right" vertical="center"/>
    </xf>
    <xf numFmtId="2" fontId="10" fillId="0" borderId="19" xfId="0" applyNumberFormat="1" applyFont="1" applyBorder="1" applyAlignment="1">
      <alignment horizontal="center" vertical="center" wrapText="1"/>
    </xf>
    <xf numFmtId="2" fontId="7" fillId="32" borderId="19" xfId="0" applyNumberFormat="1" applyFont="1" applyFill="1" applyBorder="1" applyAlignment="1">
      <alignment horizontal="center" vertical="center"/>
    </xf>
    <xf numFmtId="49" fontId="8" fillId="0" borderId="14" xfId="58" applyNumberFormat="1" applyFont="1" applyBorder="1" applyAlignment="1">
      <alignment horizontal="center" vertical="top" wrapText="1"/>
      <protection/>
    </xf>
    <xf numFmtId="0" fontId="11" fillId="33" borderId="14" xfId="59" applyFont="1" applyFill="1" applyBorder="1" applyAlignment="1" applyProtection="1">
      <alignment horizontal="right" vertical="top" wrapText="1"/>
      <protection/>
    </xf>
    <xf numFmtId="0" fontId="8" fillId="0" borderId="14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right" vertical="center"/>
      <protection/>
    </xf>
    <xf numFmtId="2" fontId="5" fillId="32" borderId="14" xfId="0" applyNumberFormat="1" applyFont="1" applyFill="1" applyBorder="1" applyAlignment="1">
      <alignment horizontal="right" vertical="center"/>
    </xf>
    <xf numFmtId="0" fontId="7" fillId="32" borderId="14" xfId="0" applyFont="1" applyFill="1" applyBorder="1" applyAlignment="1">
      <alignment horizontal="right" vertical="center"/>
    </xf>
    <xf numFmtId="2" fontId="7" fillId="32" borderId="14" xfId="0" applyNumberFormat="1" applyFont="1" applyFill="1" applyBorder="1" applyAlignment="1">
      <alignment horizontal="right" vertical="center"/>
    </xf>
    <xf numFmtId="0" fontId="4" fillId="31" borderId="1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/>
    </xf>
    <xf numFmtId="2" fontId="11" fillId="0" borderId="0" xfId="58" applyNumberFormat="1" applyFont="1" applyAlignment="1">
      <alignment horizontal="center" vertical="center"/>
      <protection/>
    </xf>
    <xf numFmtId="0" fontId="15" fillId="0" borderId="0" xfId="61" applyFont="1" applyFill="1" applyAlignment="1" applyProtection="1">
      <alignment horizontal="center"/>
      <protection/>
    </xf>
    <xf numFmtId="0" fontId="15" fillId="0" borderId="0" xfId="61" applyFont="1" applyFill="1" applyAlignment="1" applyProtection="1">
      <alignment horizontal="left"/>
      <protection/>
    </xf>
    <xf numFmtId="9" fontId="15" fillId="0" borderId="0" xfId="65" applyFont="1" applyFill="1" applyAlignment="1" applyProtection="1">
      <alignment/>
      <protection/>
    </xf>
    <xf numFmtId="0" fontId="15" fillId="0" borderId="0" xfId="57" applyFont="1" applyAlignment="1" applyProtection="1">
      <alignment horizontal="center"/>
      <protection/>
    </xf>
    <xf numFmtId="171" fontId="15" fillId="0" borderId="0" xfId="42" applyNumberFormat="1" applyFont="1" applyAlignment="1" applyProtection="1">
      <alignment/>
      <protection/>
    </xf>
    <xf numFmtId="171" fontId="15" fillId="0" borderId="0" xfId="42" applyNumberFormat="1" applyFont="1" applyFill="1" applyAlignment="1" applyProtection="1">
      <alignment/>
      <protection/>
    </xf>
    <xf numFmtId="171" fontId="16" fillId="0" borderId="0" xfId="42" applyNumberFormat="1" applyFont="1" applyFill="1" applyAlignment="1" applyProtection="1">
      <alignment horizontal="center" vertical="center"/>
      <protection/>
    </xf>
    <xf numFmtId="171" fontId="15" fillId="0" borderId="0" xfId="42" applyNumberFormat="1" applyFont="1" applyFill="1" applyAlignment="1" applyProtection="1">
      <alignment horizontal="lef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8" fillId="0" borderId="0" xfId="42" applyNumberFormat="1" applyFont="1" applyFill="1" applyAlignment="1" applyProtection="1">
      <alignment horizontal="center" vertical="center"/>
      <protection/>
    </xf>
    <xf numFmtId="0" fontId="7" fillId="0" borderId="22" xfId="58" applyFont="1" applyBorder="1" applyAlignment="1">
      <alignment horizontal="center" vertical="top"/>
      <protection/>
    </xf>
    <xf numFmtId="0" fontId="7" fillId="0" borderId="23" xfId="0" applyFont="1" applyBorder="1" applyAlignment="1">
      <alignment horizontal="center" vertical="top"/>
    </xf>
    <xf numFmtId="0" fontId="7" fillId="0" borderId="24" xfId="58" applyFont="1" applyBorder="1" applyAlignment="1">
      <alignment horizontal="center" vertical="top"/>
      <protection/>
    </xf>
    <xf numFmtId="0" fontId="7" fillId="0" borderId="25" xfId="58" applyFont="1" applyBorder="1" applyAlignment="1">
      <alignment horizontal="center" vertical="top"/>
      <protection/>
    </xf>
    <xf numFmtId="0" fontId="10" fillId="0" borderId="0" xfId="58" applyFont="1" applyBorder="1" applyAlignment="1">
      <alignment horizontal="center" vertical="top"/>
      <protection/>
    </xf>
    <xf numFmtId="0" fontId="62" fillId="0" borderId="0" xfId="0" applyFont="1" applyAlignment="1">
      <alignment vertical="center"/>
    </xf>
    <xf numFmtId="0" fontId="8" fillId="0" borderId="12" xfId="0" applyFont="1" applyBorder="1" applyAlignment="1">
      <alignment horizontal="left" vertical="top" wrapText="1"/>
    </xf>
    <xf numFmtId="0" fontId="9" fillId="33" borderId="12" xfId="59" applyFont="1" applyFill="1" applyBorder="1" applyAlignment="1">
      <alignment vertical="center" wrapText="1"/>
      <protection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right" vertical="top" wrapText="1"/>
    </xf>
    <xf numFmtId="2" fontId="9" fillId="0" borderId="12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2" fontId="8" fillId="32" borderId="12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right" vertical="center" wrapText="1"/>
    </xf>
    <xf numFmtId="0" fontId="9" fillId="0" borderId="12" xfId="60" applyFont="1" applyFill="1" applyBorder="1" applyAlignment="1" applyProtection="1">
      <alignment horizontal="center" vertical="top" wrapText="1"/>
      <protection/>
    </xf>
    <xf numFmtId="2" fontId="8" fillId="32" borderId="12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0" fontId="8" fillId="0" borderId="14" xfId="0" applyNumberFormat="1" applyFont="1" applyBorder="1" applyAlignment="1">
      <alignment horizontal="center" vertical="top" wrapText="1"/>
    </xf>
    <xf numFmtId="2" fontId="8" fillId="32" borderId="14" xfId="0" applyNumberFormat="1" applyFont="1" applyFill="1" applyBorder="1" applyAlignment="1">
      <alignment horizontal="center" vertical="center" wrapText="1"/>
    </xf>
    <xf numFmtId="0" fontId="9" fillId="0" borderId="14" xfId="60" applyFont="1" applyFill="1" applyBorder="1" applyAlignment="1" applyProtection="1">
      <alignment horizontal="left" vertical="top" wrapText="1"/>
      <protection/>
    </xf>
    <xf numFmtId="0" fontId="9" fillId="0" borderId="14" xfId="0" applyFont="1" applyFill="1" applyBorder="1" applyAlignment="1" applyProtection="1">
      <alignment horizontal="center" vertical="top" wrapText="1"/>
      <protection/>
    </xf>
    <xf numFmtId="0" fontId="9" fillId="0" borderId="14" xfId="60" applyFont="1" applyFill="1" applyBorder="1" applyAlignment="1" applyProtection="1">
      <alignment horizontal="center" vertical="top" wrapText="1"/>
      <protection/>
    </xf>
    <xf numFmtId="171" fontId="9" fillId="0" borderId="14" xfId="42" applyNumberFormat="1" applyFont="1" applyFill="1" applyBorder="1" applyAlignment="1" applyProtection="1">
      <alignment vertical="center" wrapText="1"/>
      <protection/>
    </xf>
    <xf numFmtId="2" fontId="9" fillId="0" borderId="14" xfId="42" applyNumberFormat="1" applyFont="1" applyFill="1" applyBorder="1" applyAlignment="1" applyProtection="1">
      <alignment horizontal="center" vertical="center" wrapText="1"/>
      <protection/>
    </xf>
    <xf numFmtId="171" fontId="9" fillId="0" borderId="14" xfId="42" applyNumberFormat="1" applyFont="1" applyFill="1" applyBorder="1" applyAlignment="1" applyProtection="1">
      <alignment horizontal="center" vertical="center" wrapText="1"/>
      <protection/>
    </xf>
    <xf numFmtId="2" fontId="8" fillId="33" borderId="13" xfId="0" applyNumberFormat="1" applyFont="1" applyFill="1" applyBorder="1" applyAlignment="1">
      <alignment horizontal="right" vertical="center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12" xfId="60" applyFont="1" applyFill="1" applyBorder="1" applyAlignment="1" applyProtection="1">
      <alignment horizontal="left" vertical="top" wrapText="1"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171" fontId="9" fillId="0" borderId="12" xfId="42" applyNumberFormat="1" applyFont="1" applyFill="1" applyBorder="1" applyAlignment="1" applyProtection="1">
      <alignment vertical="center" wrapText="1"/>
      <protection/>
    </xf>
    <xf numFmtId="2" fontId="9" fillId="0" borderId="12" xfId="42" applyNumberFormat="1" applyFont="1" applyFill="1" applyBorder="1" applyAlignment="1" applyProtection="1">
      <alignment horizontal="center" vertical="center" wrapText="1"/>
      <protection/>
    </xf>
    <xf numFmtId="171" fontId="9" fillId="0" borderId="12" xfId="42" applyNumberFormat="1" applyFont="1" applyFill="1" applyBorder="1" applyAlignment="1" applyProtection="1">
      <alignment horizontal="center" vertical="center" wrapText="1"/>
      <protection/>
    </xf>
    <xf numFmtId="2" fontId="8" fillId="33" borderId="19" xfId="0" applyNumberFormat="1" applyFont="1" applyFill="1" applyBorder="1" applyAlignment="1">
      <alignment horizontal="right" vertical="center"/>
    </xf>
    <xf numFmtId="0" fontId="63" fillId="0" borderId="12" xfId="0" applyNumberFormat="1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0" fontId="9" fillId="33" borderId="14" xfId="59" applyFont="1" applyFill="1" applyBorder="1" applyAlignment="1">
      <alignment horizontal="left" vertical="top" wrapText="1"/>
      <protection/>
    </xf>
    <xf numFmtId="2" fontId="8" fillId="32" borderId="14" xfId="0" applyNumberFormat="1" applyFont="1" applyFill="1" applyBorder="1" applyAlignment="1">
      <alignment horizontal="right" vertical="center" wrapText="1"/>
    </xf>
    <xf numFmtId="2" fontId="6" fillId="31" borderId="21" xfId="0" applyNumberFormat="1" applyFont="1" applyFill="1" applyBorder="1" applyAlignment="1">
      <alignment horizontal="center" vertical="center"/>
    </xf>
    <xf numFmtId="2" fontId="6" fillId="31" borderId="20" xfId="0" applyNumberFormat="1" applyFont="1" applyFill="1" applyBorder="1" applyAlignment="1">
      <alignment horizontal="center" vertical="center"/>
    </xf>
    <xf numFmtId="2" fontId="6" fillId="31" borderId="13" xfId="0" applyNumberFormat="1" applyFont="1" applyFill="1" applyBorder="1" applyAlignment="1">
      <alignment horizontal="center" vertical="center"/>
    </xf>
    <xf numFmtId="2" fontId="64" fillId="33" borderId="10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/>
      <protection/>
    </xf>
    <xf numFmtId="0" fontId="8" fillId="0" borderId="18" xfId="58" applyFont="1" applyBorder="1" applyAlignment="1">
      <alignment horizontal="center" vertical="top" wrapText="1"/>
      <protection/>
    </xf>
    <xf numFmtId="0" fontId="8" fillId="0" borderId="28" xfId="58" applyFont="1" applyBorder="1" applyAlignment="1">
      <alignment horizontal="center" vertical="top"/>
      <protection/>
    </xf>
    <xf numFmtId="171" fontId="15" fillId="0" borderId="0" xfId="42" applyNumberFormat="1" applyFont="1" applyFill="1" applyAlignment="1" applyProtection="1">
      <alignment/>
      <protection/>
    </xf>
    <xf numFmtId="0" fontId="4" fillId="0" borderId="0" xfId="58" applyFont="1" applyBorder="1" applyAlignment="1">
      <alignment horizontal="center" vertical="top" wrapText="1"/>
      <protection/>
    </xf>
    <xf numFmtId="49" fontId="4" fillId="0" borderId="0" xfId="58" applyNumberFormat="1" applyFont="1" applyBorder="1" applyAlignment="1">
      <alignment horizontal="center" vertical="top" wrapText="1"/>
      <protection/>
    </xf>
    <xf numFmtId="0" fontId="9" fillId="0" borderId="0" xfId="58" applyFont="1" applyAlignment="1">
      <alignment horizontal="center" vertical="center"/>
      <protection/>
    </xf>
    <xf numFmtId="2" fontId="11" fillId="0" borderId="29" xfId="58" applyNumberFormat="1" applyFont="1" applyBorder="1" applyAlignment="1">
      <alignment horizontal="center" vertical="center"/>
      <protection/>
    </xf>
    <xf numFmtId="0" fontId="11" fillId="0" borderId="29" xfId="58" applyFont="1" applyBorder="1" applyAlignment="1">
      <alignment horizontal="center" vertical="center"/>
      <protection/>
    </xf>
    <xf numFmtId="0" fontId="7" fillId="0" borderId="22" xfId="58" applyFont="1" applyBorder="1" applyAlignment="1">
      <alignment horizontal="left" vertical="center" wrapText="1"/>
      <protection/>
    </xf>
    <xf numFmtId="0" fontId="7" fillId="0" borderId="27" xfId="58" applyFont="1" applyBorder="1" applyAlignment="1">
      <alignment horizontal="left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49" fontId="8" fillId="0" borderId="16" xfId="58" applyNumberFormat="1" applyFont="1" applyBorder="1" applyAlignment="1">
      <alignment horizont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8" fillId="0" borderId="30" xfId="58" applyFont="1" applyBorder="1" applyAlignment="1">
      <alignment horizontal="center" vertical="center" wrapText="1"/>
      <protection/>
    </xf>
    <xf numFmtId="0" fontId="66" fillId="0" borderId="31" xfId="0" applyFont="1" applyBorder="1" applyAlignment="1">
      <alignment horizontal="left" vertical="center" wrapText="1"/>
    </xf>
    <xf numFmtId="0" fontId="66" fillId="0" borderId="32" xfId="0" applyFont="1" applyBorder="1" applyAlignment="1">
      <alignment horizontal="left" vertical="center" wrapText="1"/>
    </xf>
    <xf numFmtId="0" fontId="66" fillId="0" borderId="33" xfId="0" applyFont="1" applyBorder="1" applyAlignment="1">
      <alignment horizontal="left" vertical="center" wrapText="1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/>
    </xf>
    <xf numFmtId="0" fontId="64" fillId="0" borderId="41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3 2" xfId="60"/>
    <cellStyle name="Normal_gare wyalsadfenigagarini 2_SMSH2008-IIkv .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  <cellStyle name="Обычный 2" xfId="69"/>
    <cellStyle name="Обычный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3"/>
  <sheetViews>
    <sheetView tabSelected="1" zoomScalePageLayoutView="0" workbookViewId="0" topLeftCell="A1">
      <selection activeCell="R21" sqref="R21"/>
    </sheetView>
  </sheetViews>
  <sheetFormatPr defaultColWidth="9.140625" defaultRowHeight="15"/>
  <cols>
    <col min="1" max="1" width="2.57421875" style="114" customWidth="1"/>
    <col min="2" max="2" width="7.7109375" style="42" customWidth="1"/>
    <col min="3" max="3" width="43.28125" style="50" customWidth="1"/>
    <col min="4" max="4" width="6.140625" style="39" customWidth="1"/>
    <col min="5" max="5" width="7.421875" style="20" customWidth="1"/>
    <col min="6" max="6" width="7.7109375" style="3" customWidth="1"/>
    <col min="7" max="7" width="6.8515625" style="3" customWidth="1"/>
    <col min="8" max="8" width="9.57421875" style="3" customWidth="1"/>
    <col min="9" max="9" width="6.7109375" style="3" customWidth="1"/>
    <col min="10" max="10" width="8.28125" style="3" customWidth="1"/>
    <col min="11" max="11" width="6.00390625" style="3" customWidth="1"/>
    <col min="12" max="12" width="8.421875" style="3" customWidth="1"/>
    <col min="13" max="13" width="9.8515625" style="3" customWidth="1"/>
    <col min="14" max="14" width="9.140625" style="1" customWidth="1"/>
    <col min="15" max="15" width="10.7109375" style="1" bestFit="1" customWidth="1"/>
    <col min="16" max="16384" width="9.140625" style="1" customWidth="1"/>
  </cols>
  <sheetData>
    <row r="1" spans="1:13" ht="15.75" customHeight="1">
      <c r="A1" s="185" t="s">
        <v>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" customHeight="1">
      <c r="A2" s="186" t="s">
        <v>108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102" customFormat="1" ht="13.5">
      <c r="A3" s="109"/>
      <c r="B3" s="99"/>
      <c r="C3" s="100"/>
      <c r="D3" s="101"/>
      <c r="F3" s="103"/>
      <c r="G3" s="104"/>
      <c r="H3" s="184"/>
      <c r="I3" s="184"/>
      <c r="J3" s="184"/>
      <c r="K3" s="184"/>
      <c r="L3" s="105"/>
      <c r="M3" s="106"/>
    </row>
    <row r="4" spans="1:13" ht="15.75" thickBot="1">
      <c r="A4" s="187"/>
      <c r="B4" s="187"/>
      <c r="C4" s="187"/>
      <c r="D4" s="187"/>
      <c r="E4" s="187"/>
      <c r="F4" s="2"/>
      <c r="H4" s="98"/>
      <c r="I4" s="188"/>
      <c r="J4" s="189"/>
      <c r="K4" s="189"/>
      <c r="L4" s="189"/>
      <c r="M4" s="189"/>
    </row>
    <row r="5" spans="1:13" ht="15" customHeight="1">
      <c r="A5" s="190" t="s">
        <v>0</v>
      </c>
      <c r="B5" s="192" t="s">
        <v>3</v>
      </c>
      <c r="C5" s="194" t="s">
        <v>4</v>
      </c>
      <c r="D5" s="180" t="s">
        <v>5</v>
      </c>
      <c r="E5" s="196" t="s">
        <v>6</v>
      </c>
      <c r="F5" s="180" t="s">
        <v>14</v>
      </c>
      <c r="G5" s="180" t="s">
        <v>7</v>
      </c>
      <c r="H5" s="180"/>
      <c r="I5" s="180" t="s">
        <v>8</v>
      </c>
      <c r="J5" s="180"/>
      <c r="K5" s="180" t="s">
        <v>9</v>
      </c>
      <c r="L5" s="180"/>
      <c r="M5" s="182" t="s">
        <v>12</v>
      </c>
    </row>
    <row r="6" spans="1:13" ht="23.25" thickBot="1">
      <c r="A6" s="191"/>
      <c r="B6" s="193"/>
      <c r="C6" s="195"/>
      <c r="D6" s="181"/>
      <c r="E6" s="197"/>
      <c r="F6" s="181"/>
      <c r="G6" s="43" t="s">
        <v>13</v>
      </c>
      <c r="H6" s="44" t="s">
        <v>10</v>
      </c>
      <c r="I6" s="43" t="s">
        <v>11</v>
      </c>
      <c r="J6" s="44" t="s">
        <v>10</v>
      </c>
      <c r="K6" s="43" t="s">
        <v>11</v>
      </c>
      <c r="L6" s="44" t="s">
        <v>10</v>
      </c>
      <c r="M6" s="183"/>
    </row>
    <row r="7" spans="1:13" ht="12" customHeight="1" thickBot="1">
      <c r="A7" s="110">
        <v>1</v>
      </c>
      <c r="B7" s="53">
        <v>2</v>
      </c>
      <c r="C7" s="54">
        <v>3</v>
      </c>
      <c r="D7" s="55">
        <v>4</v>
      </c>
      <c r="E7" s="52"/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6">
        <v>12</v>
      </c>
    </row>
    <row r="8" spans="1:13" ht="51">
      <c r="A8" s="177">
        <v>1</v>
      </c>
      <c r="B8" s="58" t="s">
        <v>1</v>
      </c>
      <c r="C8" s="59" t="s">
        <v>42</v>
      </c>
      <c r="D8" s="4" t="s">
        <v>25</v>
      </c>
      <c r="E8" s="4"/>
      <c r="F8" s="12">
        <v>919.2</v>
      </c>
      <c r="G8" s="5"/>
      <c r="H8" s="5"/>
      <c r="I8" s="5"/>
      <c r="J8" s="68"/>
      <c r="K8" s="67"/>
      <c r="L8" s="68"/>
      <c r="M8" s="66"/>
    </row>
    <row r="9" spans="1:16" ht="13.5" customHeight="1">
      <c r="A9" s="178"/>
      <c r="B9" s="31"/>
      <c r="C9" s="116" t="s">
        <v>19</v>
      </c>
      <c r="D9" s="32" t="s">
        <v>15</v>
      </c>
      <c r="E9" s="32">
        <v>0.02</v>
      </c>
      <c r="F9" s="120">
        <f>F8*E9</f>
        <v>18.384</v>
      </c>
      <c r="G9" s="121"/>
      <c r="H9" s="121"/>
      <c r="I9" s="122"/>
      <c r="J9" s="121"/>
      <c r="K9" s="121"/>
      <c r="L9" s="121"/>
      <c r="M9" s="123"/>
      <c r="P9" s="10"/>
    </row>
    <row r="10" spans="1:16" ht="22.5">
      <c r="A10" s="178"/>
      <c r="B10" s="30" t="s">
        <v>24</v>
      </c>
      <c r="C10" s="117" t="s">
        <v>17</v>
      </c>
      <c r="D10" s="33" t="s">
        <v>16</v>
      </c>
      <c r="E10" s="32">
        <v>0.0448</v>
      </c>
      <c r="F10" s="120">
        <f>F8*E10</f>
        <v>41.18016</v>
      </c>
      <c r="G10" s="121"/>
      <c r="H10" s="121"/>
      <c r="I10" s="124"/>
      <c r="J10" s="125"/>
      <c r="K10" s="126"/>
      <c r="L10" s="125"/>
      <c r="M10" s="123"/>
      <c r="P10" s="10"/>
    </row>
    <row r="11" spans="1:13" ht="14.25" customHeight="1">
      <c r="A11" s="178"/>
      <c r="B11" s="31"/>
      <c r="C11" s="118" t="s">
        <v>20</v>
      </c>
      <c r="D11" s="62" t="s">
        <v>18</v>
      </c>
      <c r="E11" s="62">
        <v>0.0021</v>
      </c>
      <c r="F11" s="127">
        <f>F8*E11</f>
        <v>1.93032</v>
      </c>
      <c r="G11" s="125"/>
      <c r="H11" s="125"/>
      <c r="I11" s="125"/>
      <c r="J11" s="125"/>
      <c r="K11" s="124"/>
      <c r="L11" s="125"/>
      <c r="M11" s="123"/>
    </row>
    <row r="12" spans="1:16" ht="15.75" thickBot="1">
      <c r="A12" s="179"/>
      <c r="B12" s="72" t="s">
        <v>30</v>
      </c>
      <c r="C12" s="138" t="s">
        <v>40</v>
      </c>
      <c r="D12" s="36" t="s">
        <v>21</v>
      </c>
      <c r="E12" s="139">
        <v>1.65</v>
      </c>
      <c r="F12" s="129">
        <f>F8*E12</f>
        <v>1516.68</v>
      </c>
      <c r="G12" s="132"/>
      <c r="H12" s="132"/>
      <c r="I12" s="132"/>
      <c r="J12" s="132"/>
      <c r="K12" s="140"/>
      <c r="L12" s="132"/>
      <c r="M12" s="133"/>
      <c r="P12" s="10"/>
    </row>
    <row r="13" spans="1:13" ht="51">
      <c r="A13" s="177">
        <v>2</v>
      </c>
      <c r="B13" s="71" t="s">
        <v>41</v>
      </c>
      <c r="C13" s="59" t="s">
        <v>43</v>
      </c>
      <c r="D13" s="4" t="s">
        <v>25</v>
      </c>
      <c r="E13" s="4"/>
      <c r="F13" s="12">
        <v>91.9</v>
      </c>
      <c r="G13" s="5"/>
      <c r="H13" s="5"/>
      <c r="I13" s="5"/>
      <c r="J13" s="68"/>
      <c r="K13" s="5"/>
      <c r="L13" s="68"/>
      <c r="M13" s="6"/>
    </row>
    <row r="14" spans="1:16" ht="13.5" customHeight="1">
      <c r="A14" s="178"/>
      <c r="B14" s="31"/>
      <c r="C14" s="45" t="s">
        <v>19</v>
      </c>
      <c r="D14" s="32" t="s">
        <v>15</v>
      </c>
      <c r="E14" s="7">
        <v>2.06</v>
      </c>
      <c r="F14" s="8">
        <f>F13*E14</f>
        <v>189.31400000000002</v>
      </c>
      <c r="G14" s="9"/>
      <c r="H14" s="9"/>
      <c r="I14" s="51"/>
      <c r="J14" s="9"/>
      <c r="K14" s="9"/>
      <c r="L14" s="9"/>
      <c r="M14" s="60"/>
      <c r="P14" s="10"/>
    </row>
    <row r="15" spans="1:16" ht="15.75" thickBot="1">
      <c r="A15" s="179"/>
      <c r="B15" s="72" t="s">
        <v>30</v>
      </c>
      <c r="C15" s="47" t="s">
        <v>40</v>
      </c>
      <c r="D15" s="36" t="s">
        <v>21</v>
      </c>
      <c r="E15" s="64">
        <v>1.65</v>
      </c>
      <c r="F15" s="13">
        <f>F13*E15</f>
        <v>151.635</v>
      </c>
      <c r="G15" s="14"/>
      <c r="H15" s="14"/>
      <c r="I15" s="14"/>
      <c r="J15" s="14"/>
      <c r="K15" s="65"/>
      <c r="L15" s="14"/>
      <c r="M15" s="11"/>
      <c r="P15" s="10"/>
    </row>
    <row r="16" spans="1:13" ht="27" customHeight="1">
      <c r="A16" s="174">
        <v>3</v>
      </c>
      <c r="B16" s="71" t="s">
        <v>31</v>
      </c>
      <c r="C16" s="59" t="s">
        <v>106</v>
      </c>
      <c r="D16" s="4" t="s">
        <v>25</v>
      </c>
      <c r="E16" s="4"/>
      <c r="F16" s="12">
        <v>45</v>
      </c>
      <c r="G16" s="5"/>
      <c r="H16" s="5"/>
      <c r="I16" s="5"/>
      <c r="J16" s="68"/>
      <c r="K16" s="67"/>
      <c r="L16" s="68"/>
      <c r="M16" s="66"/>
    </row>
    <row r="17" spans="1:16" ht="12.75" customHeight="1">
      <c r="A17" s="175"/>
      <c r="B17" s="31"/>
      <c r="C17" s="116" t="s">
        <v>19</v>
      </c>
      <c r="D17" s="32" t="s">
        <v>15</v>
      </c>
      <c r="E17" s="120">
        <v>0.86</v>
      </c>
      <c r="F17" s="120">
        <f>F16*E17</f>
        <v>38.7</v>
      </c>
      <c r="G17" s="121"/>
      <c r="H17" s="121"/>
      <c r="I17" s="122"/>
      <c r="J17" s="121"/>
      <c r="K17" s="121"/>
      <c r="L17" s="121"/>
      <c r="M17" s="123"/>
      <c r="P17" s="10"/>
    </row>
    <row r="18" spans="1:13" ht="14.25" customHeight="1" thickBot="1">
      <c r="A18" s="176"/>
      <c r="B18" s="74" t="s">
        <v>32</v>
      </c>
      <c r="C18" s="160" t="s">
        <v>33</v>
      </c>
      <c r="D18" s="36" t="s">
        <v>16</v>
      </c>
      <c r="E18" s="129">
        <v>0.67</v>
      </c>
      <c r="F18" s="129">
        <f>F16*E18</f>
        <v>30.150000000000002</v>
      </c>
      <c r="G18" s="132"/>
      <c r="H18" s="132"/>
      <c r="I18" s="159"/>
      <c r="J18" s="131"/>
      <c r="K18" s="161"/>
      <c r="L18" s="131"/>
      <c r="M18" s="133"/>
    </row>
    <row r="19" spans="1:13" ht="14.25" customHeight="1">
      <c r="A19" s="177">
        <v>4</v>
      </c>
      <c r="B19" s="70" t="s">
        <v>44</v>
      </c>
      <c r="C19" s="46" t="s">
        <v>46</v>
      </c>
      <c r="D19" s="4" t="s">
        <v>45</v>
      </c>
      <c r="E19" s="4"/>
      <c r="F19" s="12">
        <v>140</v>
      </c>
      <c r="G19" s="5"/>
      <c r="H19" s="69"/>
      <c r="I19" s="5"/>
      <c r="J19" s="68"/>
      <c r="K19" s="5"/>
      <c r="L19" s="68"/>
      <c r="M19" s="6"/>
    </row>
    <row r="20" spans="1:13" ht="14.25" customHeight="1">
      <c r="A20" s="178"/>
      <c r="B20" s="31"/>
      <c r="C20" s="116" t="s">
        <v>19</v>
      </c>
      <c r="D20" s="32" t="s">
        <v>15</v>
      </c>
      <c r="E20" s="32">
        <v>0.205</v>
      </c>
      <c r="F20" s="120">
        <f>F19*E20</f>
        <v>28.7</v>
      </c>
      <c r="G20" s="121"/>
      <c r="H20" s="121"/>
      <c r="I20" s="122"/>
      <c r="J20" s="121"/>
      <c r="K20" s="121"/>
      <c r="L20" s="121"/>
      <c r="M20" s="123"/>
    </row>
    <row r="21" spans="1:13" ht="15.75" thickBot="1">
      <c r="A21" s="179"/>
      <c r="B21" s="40"/>
      <c r="C21" s="157" t="s">
        <v>20</v>
      </c>
      <c r="D21" s="34" t="s">
        <v>18</v>
      </c>
      <c r="E21" s="34">
        <v>0.078</v>
      </c>
      <c r="F21" s="158">
        <f>F19*E21</f>
        <v>10.92</v>
      </c>
      <c r="G21" s="131"/>
      <c r="H21" s="131"/>
      <c r="I21" s="131"/>
      <c r="J21" s="131"/>
      <c r="K21" s="159"/>
      <c r="L21" s="131"/>
      <c r="M21" s="133"/>
    </row>
    <row r="22" spans="1:16" ht="25.5">
      <c r="A22" s="177">
        <v>5</v>
      </c>
      <c r="B22" s="70" t="s">
        <v>48</v>
      </c>
      <c r="C22" s="59" t="s">
        <v>47</v>
      </c>
      <c r="D22" s="4" t="s">
        <v>25</v>
      </c>
      <c r="E22" s="4"/>
      <c r="F22" s="12">
        <v>153.2</v>
      </c>
      <c r="G22" s="5"/>
      <c r="H22" s="68"/>
      <c r="I22" s="5"/>
      <c r="J22" s="68"/>
      <c r="K22" s="5"/>
      <c r="L22" s="68"/>
      <c r="M22" s="6"/>
      <c r="P22" s="10"/>
    </row>
    <row r="23" spans="1:16" ht="15">
      <c r="A23" s="178"/>
      <c r="B23" s="31"/>
      <c r="C23" s="116" t="s">
        <v>19</v>
      </c>
      <c r="D23" s="32" t="s">
        <v>15</v>
      </c>
      <c r="E23" s="134">
        <v>2.18</v>
      </c>
      <c r="F23" s="120">
        <f>F22*E23</f>
        <v>333.976</v>
      </c>
      <c r="G23" s="121"/>
      <c r="H23" s="121"/>
      <c r="I23" s="122"/>
      <c r="J23" s="121"/>
      <c r="K23" s="121"/>
      <c r="L23" s="121"/>
      <c r="M23" s="123"/>
      <c r="P23" s="10"/>
    </row>
    <row r="24" spans="1:16" ht="15">
      <c r="A24" s="178"/>
      <c r="B24" s="31"/>
      <c r="C24" s="116" t="s">
        <v>20</v>
      </c>
      <c r="D24" s="62" t="s">
        <v>18</v>
      </c>
      <c r="E24" s="134">
        <v>0.115</v>
      </c>
      <c r="F24" s="127">
        <f>F22*E24</f>
        <v>17.618</v>
      </c>
      <c r="G24" s="125"/>
      <c r="H24" s="125"/>
      <c r="I24" s="125"/>
      <c r="J24" s="125"/>
      <c r="K24" s="124"/>
      <c r="L24" s="125"/>
      <c r="M24" s="123"/>
      <c r="P24" s="10"/>
    </row>
    <row r="25" spans="1:16" ht="15">
      <c r="A25" s="178"/>
      <c r="B25" s="31"/>
      <c r="C25" s="134" t="s">
        <v>27</v>
      </c>
      <c r="D25" s="32"/>
      <c r="E25" s="32"/>
      <c r="F25" s="120"/>
      <c r="G25" s="121"/>
      <c r="H25" s="121"/>
      <c r="I25" s="121"/>
      <c r="J25" s="121"/>
      <c r="K25" s="135"/>
      <c r="L25" s="121"/>
      <c r="M25" s="123"/>
      <c r="P25" s="10"/>
    </row>
    <row r="26" spans="1:16" ht="15.75" thickBot="1">
      <c r="A26" s="179"/>
      <c r="B26" s="76" t="s">
        <v>50</v>
      </c>
      <c r="C26" s="119" t="s">
        <v>49</v>
      </c>
      <c r="D26" s="35" t="s">
        <v>25</v>
      </c>
      <c r="E26" s="128">
        <v>1.1</v>
      </c>
      <c r="F26" s="129">
        <f>F22*E26</f>
        <v>168.52</v>
      </c>
      <c r="G26" s="130"/>
      <c r="H26" s="131"/>
      <c r="I26" s="132"/>
      <c r="J26" s="132"/>
      <c r="K26" s="132"/>
      <c r="L26" s="132"/>
      <c r="M26" s="133"/>
      <c r="P26" s="10"/>
    </row>
    <row r="27" spans="1:16" ht="25.5">
      <c r="A27" s="177">
        <v>6</v>
      </c>
      <c r="B27" s="70" t="s">
        <v>51</v>
      </c>
      <c r="C27" s="59" t="s">
        <v>105</v>
      </c>
      <c r="D27" s="4" t="s">
        <v>25</v>
      </c>
      <c r="E27" s="4"/>
      <c r="F27" s="12">
        <v>268.1</v>
      </c>
      <c r="G27" s="5"/>
      <c r="H27" s="68"/>
      <c r="I27" s="5"/>
      <c r="J27" s="68"/>
      <c r="K27" s="5"/>
      <c r="L27" s="68"/>
      <c r="M27" s="6"/>
      <c r="P27" s="10"/>
    </row>
    <row r="28" spans="1:16" ht="15">
      <c r="A28" s="178"/>
      <c r="B28" s="31"/>
      <c r="C28" s="116" t="s">
        <v>19</v>
      </c>
      <c r="D28" s="32" t="s">
        <v>15</v>
      </c>
      <c r="E28" s="134">
        <v>3.19</v>
      </c>
      <c r="F28" s="120">
        <f>F27*E28</f>
        <v>855.239</v>
      </c>
      <c r="G28" s="121"/>
      <c r="H28" s="121"/>
      <c r="I28" s="122"/>
      <c r="J28" s="121"/>
      <c r="K28" s="121"/>
      <c r="L28" s="121"/>
      <c r="M28" s="123"/>
      <c r="P28" s="10"/>
    </row>
    <row r="29" spans="1:16" ht="15">
      <c r="A29" s="178"/>
      <c r="B29" s="75" t="s">
        <v>54</v>
      </c>
      <c r="C29" s="116" t="s">
        <v>52</v>
      </c>
      <c r="D29" s="33" t="s">
        <v>16</v>
      </c>
      <c r="E29" s="134">
        <v>0.428</v>
      </c>
      <c r="F29" s="120">
        <f>F27*E29</f>
        <v>114.74680000000001</v>
      </c>
      <c r="G29" s="121"/>
      <c r="H29" s="121"/>
      <c r="I29" s="122"/>
      <c r="J29" s="121"/>
      <c r="K29" s="124"/>
      <c r="L29" s="125"/>
      <c r="M29" s="123"/>
      <c r="P29" s="10"/>
    </row>
    <row r="30" spans="1:16" ht="15">
      <c r="A30" s="178"/>
      <c r="B30" s="31"/>
      <c r="C30" s="116" t="s">
        <v>53</v>
      </c>
      <c r="D30" s="32" t="s">
        <v>15</v>
      </c>
      <c r="E30" s="134">
        <v>0.428</v>
      </c>
      <c r="F30" s="120">
        <f>F27*E30</f>
        <v>114.74680000000001</v>
      </c>
      <c r="G30" s="121"/>
      <c r="H30" s="121"/>
      <c r="I30" s="122"/>
      <c r="J30" s="121"/>
      <c r="K30" s="121"/>
      <c r="L30" s="121"/>
      <c r="M30" s="123"/>
      <c r="P30" s="10"/>
    </row>
    <row r="31" spans="1:13" s="63" customFormat="1" ht="15">
      <c r="A31" s="178"/>
      <c r="B31" s="31"/>
      <c r="C31" s="116" t="s">
        <v>20</v>
      </c>
      <c r="D31" s="62" t="s">
        <v>18</v>
      </c>
      <c r="E31" s="134">
        <v>0.838</v>
      </c>
      <c r="F31" s="127">
        <f>F27*E31</f>
        <v>224.6678</v>
      </c>
      <c r="G31" s="125"/>
      <c r="H31" s="125"/>
      <c r="I31" s="125"/>
      <c r="J31" s="125"/>
      <c r="K31" s="124"/>
      <c r="L31" s="125"/>
      <c r="M31" s="123"/>
    </row>
    <row r="32" spans="1:16" ht="15">
      <c r="A32" s="178"/>
      <c r="B32" s="31"/>
      <c r="C32" s="134" t="s">
        <v>27</v>
      </c>
      <c r="D32" s="32"/>
      <c r="E32" s="32"/>
      <c r="F32" s="120"/>
      <c r="G32" s="121"/>
      <c r="H32" s="121"/>
      <c r="I32" s="121"/>
      <c r="J32" s="121"/>
      <c r="K32" s="135"/>
      <c r="L32" s="121"/>
      <c r="M32" s="123"/>
      <c r="P32" s="10"/>
    </row>
    <row r="33" spans="1:13" s="57" customFormat="1" ht="14.25" customHeight="1">
      <c r="A33" s="178"/>
      <c r="B33" s="75" t="s">
        <v>55</v>
      </c>
      <c r="C33" s="136" t="s">
        <v>56</v>
      </c>
      <c r="D33" s="35" t="s">
        <v>25</v>
      </c>
      <c r="E33" s="137">
        <v>1.02</v>
      </c>
      <c r="F33" s="120">
        <f>F27*E33</f>
        <v>273.46200000000005</v>
      </c>
      <c r="G33" s="122"/>
      <c r="H33" s="125"/>
      <c r="I33" s="121"/>
      <c r="J33" s="121"/>
      <c r="K33" s="121"/>
      <c r="L33" s="121"/>
      <c r="M33" s="123"/>
    </row>
    <row r="34" spans="1:13" ht="15">
      <c r="A34" s="178"/>
      <c r="B34" s="75" t="s">
        <v>68</v>
      </c>
      <c r="C34" s="136" t="s">
        <v>69</v>
      </c>
      <c r="D34" s="35" t="s">
        <v>25</v>
      </c>
      <c r="E34" s="137">
        <v>0.0211</v>
      </c>
      <c r="F34" s="120">
        <f>F27*E34</f>
        <v>5.656910000000001</v>
      </c>
      <c r="G34" s="122"/>
      <c r="H34" s="125"/>
      <c r="I34" s="121"/>
      <c r="J34" s="121"/>
      <c r="K34" s="121"/>
      <c r="L34" s="121"/>
      <c r="M34" s="123"/>
    </row>
    <row r="35" spans="1:13" ht="15">
      <c r="A35" s="178"/>
      <c r="B35" s="75" t="s">
        <v>65</v>
      </c>
      <c r="C35" s="136" t="s">
        <v>63</v>
      </c>
      <c r="D35" s="35" t="s">
        <v>25</v>
      </c>
      <c r="E35" s="137">
        <v>0.0137</v>
      </c>
      <c r="F35" s="120">
        <f>F27*E35</f>
        <v>3.6729700000000003</v>
      </c>
      <c r="G35" s="122"/>
      <c r="H35" s="125"/>
      <c r="I35" s="121"/>
      <c r="J35" s="121"/>
      <c r="K35" s="121"/>
      <c r="L35" s="121"/>
      <c r="M35" s="123"/>
    </row>
    <row r="36" spans="1:16" ht="13.5" customHeight="1">
      <c r="A36" s="178"/>
      <c r="B36" s="75" t="s">
        <v>66</v>
      </c>
      <c r="C36" s="136" t="s">
        <v>64</v>
      </c>
      <c r="D36" s="35" t="s">
        <v>25</v>
      </c>
      <c r="E36" s="137">
        <v>0.0022</v>
      </c>
      <c r="F36" s="120">
        <f>F27*E36</f>
        <v>0.5898200000000001</v>
      </c>
      <c r="G36" s="122"/>
      <c r="H36" s="125"/>
      <c r="I36" s="121"/>
      <c r="J36" s="121"/>
      <c r="K36" s="121"/>
      <c r="L36" s="121"/>
      <c r="M36" s="123"/>
      <c r="P36" s="10"/>
    </row>
    <row r="37" spans="1:13" ht="14.25" customHeight="1">
      <c r="A37" s="178"/>
      <c r="B37" s="73"/>
      <c r="C37" s="156" t="s">
        <v>57</v>
      </c>
      <c r="D37" s="35" t="s">
        <v>35</v>
      </c>
      <c r="E37" s="137">
        <v>0.515</v>
      </c>
      <c r="F37" s="120">
        <f>F27*E37</f>
        <v>138.07150000000001</v>
      </c>
      <c r="G37" s="122"/>
      <c r="H37" s="125"/>
      <c r="I37" s="121"/>
      <c r="J37" s="121"/>
      <c r="K37" s="121"/>
      <c r="L37" s="121"/>
      <c r="M37" s="123"/>
    </row>
    <row r="38" spans="1:16" ht="12.75" customHeight="1">
      <c r="A38" s="178"/>
      <c r="B38" s="61"/>
      <c r="C38" s="149" t="s">
        <v>28</v>
      </c>
      <c r="D38" s="150" t="s">
        <v>18</v>
      </c>
      <c r="E38" s="134">
        <v>0.439</v>
      </c>
      <c r="F38" s="120">
        <f>F27*E38</f>
        <v>117.69590000000001</v>
      </c>
      <c r="G38" s="152"/>
      <c r="H38" s="152"/>
      <c r="I38" s="153"/>
      <c r="J38" s="153"/>
      <c r="K38" s="151"/>
      <c r="L38" s="153"/>
      <c r="M38" s="154"/>
      <c r="P38" s="10"/>
    </row>
    <row r="39" spans="1:16" ht="15.75" thickBot="1">
      <c r="A39" s="179"/>
      <c r="B39" s="72" t="s">
        <v>62</v>
      </c>
      <c r="C39" s="138" t="s">
        <v>58</v>
      </c>
      <c r="D39" s="36" t="s">
        <v>21</v>
      </c>
      <c r="E39" s="139">
        <v>2.4</v>
      </c>
      <c r="F39" s="139">
        <f>F33*E39</f>
        <v>656.3088000000001</v>
      </c>
      <c r="G39" s="132"/>
      <c r="H39" s="132"/>
      <c r="I39" s="132"/>
      <c r="J39" s="132"/>
      <c r="K39" s="140"/>
      <c r="L39" s="132"/>
      <c r="M39" s="133"/>
      <c r="P39" s="10"/>
    </row>
    <row r="40" spans="1:16" ht="15">
      <c r="A40" s="177">
        <v>7</v>
      </c>
      <c r="B40" s="70" t="s">
        <v>59</v>
      </c>
      <c r="C40" s="59" t="s">
        <v>60</v>
      </c>
      <c r="D40" s="78" t="s">
        <v>21</v>
      </c>
      <c r="E40" s="4"/>
      <c r="F40" s="96">
        <v>39.315</v>
      </c>
      <c r="G40" s="5"/>
      <c r="H40" s="68"/>
      <c r="I40" s="5"/>
      <c r="J40" s="68"/>
      <c r="K40" s="5"/>
      <c r="L40" s="68"/>
      <c r="M40" s="6"/>
      <c r="P40" s="10"/>
    </row>
    <row r="41" spans="1:16" ht="15">
      <c r="A41" s="178"/>
      <c r="B41" s="31"/>
      <c r="C41" s="116" t="s">
        <v>19</v>
      </c>
      <c r="D41" s="32" t="s">
        <v>15</v>
      </c>
      <c r="E41" s="134">
        <v>24.4</v>
      </c>
      <c r="F41" s="120">
        <f>F40*E41</f>
        <v>959.286</v>
      </c>
      <c r="G41" s="121"/>
      <c r="H41" s="121"/>
      <c r="I41" s="122"/>
      <c r="J41" s="121"/>
      <c r="K41" s="121"/>
      <c r="L41" s="121"/>
      <c r="M41" s="123"/>
      <c r="P41" s="10"/>
    </row>
    <row r="42" spans="1:16" ht="15">
      <c r="A42" s="178"/>
      <c r="B42" s="31"/>
      <c r="C42" s="134" t="s">
        <v>27</v>
      </c>
      <c r="D42" s="32"/>
      <c r="E42" s="32"/>
      <c r="F42" s="120"/>
      <c r="G42" s="121"/>
      <c r="H42" s="121"/>
      <c r="I42" s="121"/>
      <c r="J42" s="121"/>
      <c r="K42" s="135"/>
      <c r="L42" s="121"/>
      <c r="M42" s="123"/>
      <c r="P42" s="10"/>
    </row>
    <row r="43" spans="1:13" s="57" customFormat="1" ht="14.25" customHeight="1">
      <c r="A43" s="178"/>
      <c r="B43" s="75" t="s">
        <v>67</v>
      </c>
      <c r="C43" s="136" t="s">
        <v>76</v>
      </c>
      <c r="D43" s="35" t="s">
        <v>21</v>
      </c>
      <c r="E43" s="148">
        <v>1</v>
      </c>
      <c r="F43" s="173">
        <f>F40*E43</f>
        <v>39.315</v>
      </c>
      <c r="G43" s="122"/>
      <c r="H43" s="125"/>
      <c r="I43" s="121"/>
      <c r="J43" s="121"/>
      <c r="K43" s="121"/>
      <c r="L43" s="121"/>
      <c r="M43" s="123"/>
    </row>
    <row r="44" spans="1:16" ht="15.75" thickBot="1">
      <c r="A44" s="179"/>
      <c r="B44" s="72" t="s">
        <v>29</v>
      </c>
      <c r="C44" s="138" t="s">
        <v>61</v>
      </c>
      <c r="D44" s="36" t="s">
        <v>21</v>
      </c>
      <c r="E44" s="139">
        <v>1</v>
      </c>
      <c r="F44" s="139">
        <f>F43*E44</f>
        <v>39.315</v>
      </c>
      <c r="G44" s="132"/>
      <c r="H44" s="132"/>
      <c r="I44" s="132"/>
      <c r="J44" s="132"/>
      <c r="K44" s="140"/>
      <c r="L44" s="132"/>
      <c r="M44" s="133"/>
      <c r="P44" s="10"/>
    </row>
    <row r="45" spans="1:16" ht="15">
      <c r="A45" s="177">
        <v>8</v>
      </c>
      <c r="B45" s="70" t="s">
        <v>70</v>
      </c>
      <c r="C45" s="59" t="s">
        <v>71</v>
      </c>
      <c r="D45" s="4" t="s">
        <v>45</v>
      </c>
      <c r="E45" s="4"/>
      <c r="F45" s="12">
        <v>4596</v>
      </c>
      <c r="G45" s="5"/>
      <c r="H45" s="68"/>
      <c r="I45" s="5"/>
      <c r="J45" s="68"/>
      <c r="K45" s="5"/>
      <c r="L45" s="68"/>
      <c r="M45" s="6"/>
      <c r="P45" s="10"/>
    </row>
    <row r="46" spans="1:16" ht="15">
      <c r="A46" s="178"/>
      <c r="B46" s="31"/>
      <c r="C46" s="116" t="s">
        <v>19</v>
      </c>
      <c r="D46" s="32" t="s">
        <v>15</v>
      </c>
      <c r="E46" s="134">
        <v>0.336</v>
      </c>
      <c r="F46" s="120">
        <f>F45*E46</f>
        <v>1544.256</v>
      </c>
      <c r="G46" s="121"/>
      <c r="H46" s="121"/>
      <c r="I46" s="122"/>
      <c r="J46" s="121"/>
      <c r="K46" s="121"/>
      <c r="L46" s="121"/>
      <c r="M46" s="123"/>
      <c r="P46" s="10"/>
    </row>
    <row r="47" spans="1:13" s="63" customFormat="1" ht="15">
      <c r="A47" s="178"/>
      <c r="B47" s="31"/>
      <c r="C47" s="116" t="s">
        <v>20</v>
      </c>
      <c r="D47" s="62" t="s">
        <v>18</v>
      </c>
      <c r="E47" s="134">
        <v>0.015</v>
      </c>
      <c r="F47" s="127">
        <f>F45*E47</f>
        <v>68.94</v>
      </c>
      <c r="G47" s="125"/>
      <c r="H47" s="125"/>
      <c r="I47" s="125"/>
      <c r="J47" s="125"/>
      <c r="K47" s="124"/>
      <c r="L47" s="125"/>
      <c r="M47" s="123"/>
    </row>
    <row r="48" spans="1:16" ht="15">
      <c r="A48" s="178"/>
      <c r="B48" s="31"/>
      <c r="C48" s="134" t="s">
        <v>27</v>
      </c>
      <c r="D48" s="32"/>
      <c r="E48" s="32"/>
      <c r="F48" s="120"/>
      <c r="G48" s="121"/>
      <c r="H48" s="121"/>
      <c r="I48" s="121"/>
      <c r="J48" s="121"/>
      <c r="K48" s="135"/>
      <c r="L48" s="121"/>
      <c r="M48" s="123"/>
      <c r="P48" s="10"/>
    </row>
    <row r="49" spans="1:15" s="57" customFormat="1" ht="14.25" customHeight="1">
      <c r="A49" s="178"/>
      <c r="B49" s="75" t="s">
        <v>73</v>
      </c>
      <c r="C49" s="136" t="s">
        <v>72</v>
      </c>
      <c r="D49" s="35" t="s">
        <v>21</v>
      </c>
      <c r="E49" s="137">
        <v>0.0024</v>
      </c>
      <c r="F49" s="120">
        <f>F45*E49</f>
        <v>11.030399999999998</v>
      </c>
      <c r="G49" s="155"/>
      <c r="H49" s="125"/>
      <c r="I49" s="121"/>
      <c r="J49" s="121"/>
      <c r="K49" s="121"/>
      <c r="L49" s="121"/>
      <c r="M49" s="123"/>
      <c r="O49" s="97"/>
    </row>
    <row r="50" spans="1:13" s="57" customFormat="1" ht="14.25" customHeight="1">
      <c r="A50" s="178"/>
      <c r="B50" s="75" t="s">
        <v>103</v>
      </c>
      <c r="C50" s="136" t="s">
        <v>104</v>
      </c>
      <c r="D50" s="35" t="s">
        <v>21</v>
      </c>
      <c r="E50" s="137">
        <v>0.00024</v>
      </c>
      <c r="F50" s="120">
        <f>F45*E50</f>
        <v>1.10304</v>
      </c>
      <c r="G50" s="122"/>
      <c r="H50" s="125"/>
      <c r="I50" s="121"/>
      <c r="J50" s="121"/>
      <c r="K50" s="121"/>
      <c r="L50" s="121"/>
      <c r="M50" s="123"/>
    </row>
    <row r="51" spans="1:13" s="57" customFormat="1" ht="14.25" customHeight="1">
      <c r="A51" s="178"/>
      <c r="B51" s="75" t="s">
        <v>74</v>
      </c>
      <c r="C51" s="136" t="s">
        <v>75</v>
      </c>
      <c r="D51" s="35" t="s">
        <v>45</v>
      </c>
      <c r="E51" s="137">
        <v>0.416666</v>
      </c>
      <c r="F51" s="120">
        <f>F45*E51</f>
        <v>1914.996936</v>
      </c>
      <c r="G51" s="122"/>
      <c r="H51" s="125"/>
      <c r="I51" s="121"/>
      <c r="J51" s="121"/>
      <c r="K51" s="121"/>
      <c r="L51" s="121"/>
      <c r="M51" s="123"/>
    </row>
    <row r="52" spans="1:16" ht="12.75" customHeight="1" thickBot="1">
      <c r="A52" s="179"/>
      <c r="B52" s="74"/>
      <c r="C52" s="141" t="s">
        <v>28</v>
      </c>
      <c r="D52" s="142" t="s">
        <v>18</v>
      </c>
      <c r="E52" s="143">
        <v>0.0228</v>
      </c>
      <c r="F52" s="120">
        <f>F45*E52</f>
        <v>104.78880000000001</v>
      </c>
      <c r="G52" s="145"/>
      <c r="H52" s="145"/>
      <c r="I52" s="146"/>
      <c r="J52" s="146"/>
      <c r="K52" s="144"/>
      <c r="L52" s="146"/>
      <c r="M52" s="147"/>
      <c r="P52" s="10"/>
    </row>
    <row r="53" spans="1:16" ht="15">
      <c r="A53" s="174">
        <v>9</v>
      </c>
      <c r="B53" s="70" t="s">
        <v>77</v>
      </c>
      <c r="C53" s="59" t="s">
        <v>78</v>
      </c>
      <c r="D53" s="78" t="s">
        <v>21</v>
      </c>
      <c r="E53" s="4"/>
      <c r="F53" s="96">
        <v>16.025</v>
      </c>
      <c r="G53" s="5"/>
      <c r="H53" s="68"/>
      <c r="I53" s="5"/>
      <c r="J53" s="68"/>
      <c r="K53" s="5"/>
      <c r="L53" s="68"/>
      <c r="M53" s="6"/>
      <c r="P53" s="10"/>
    </row>
    <row r="54" spans="1:16" ht="15">
      <c r="A54" s="175"/>
      <c r="B54" s="31"/>
      <c r="C54" s="116" t="s">
        <v>19</v>
      </c>
      <c r="D54" s="32" t="s">
        <v>15</v>
      </c>
      <c r="E54" s="134">
        <v>34.9</v>
      </c>
      <c r="F54" s="120">
        <f>F53*E54</f>
        <v>559.2724999999999</v>
      </c>
      <c r="G54" s="121"/>
      <c r="H54" s="121"/>
      <c r="I54" s="122"/>
      <c r="J54" s="121"/>
      <c r="K54" s="121"/>
      <c r="L54" s="121"/>
      <c r="M54" s="123"/>
      <c r="P54" s="10"/>
    </row>
    <row r="55" spans="1:13" s="63" customFormat="1" ht="15">
      <c r="A55" s="175"/>
      <c r="B55" s="31"/>
      <c r="C55" s="116" t="s">
        <v>20</v>
      </c>
      <c r="D55" s="62" t="s">
        <v>18</v>
      </c>
      <c r="E55" s="134">
        <v>4.07</v>
      </c>
      <c r="F55" s="127">
        <f>F53*E55</f>
        <v>65.22175</v>
      </c>
      <c r="G55" s="125"/>
      <c r="H55" s="125"/>
      <c r="I55" s="125"/>
      <c r="J55" s="125"/>
      <c r="K55" s="124"/>
      <c r="L55" s="125"/>
      <c r="M55" s="123"/>
    </row>
    <row r="56" spans="1:16" ht="15">
      <c r="A56" s="175"/>
      <c r="B56" s="31"/>
      <c r="C56" s="134" t="s">
        <v>27</v>
      </c>
      <c r="D56" s="32"/>
      <c r="E56" s="32"/>
      <c r="F56" s="120"/>
      <c r="G56" s="121"/>
      <c r="H56" s="121"/>
      <c r="I56" s="121"/>
      <c r="J56" s="121"/>
      <c r="K56" s="135"/>
      <c r="L56" s="121"/>
      <c r="M56" s="123"/>
      <c r="P56" s="10"/>
    </row>
    <row r="57" spans="1:13" s="57" customFormat="1" ht="14.25" customHeight="1">
      <c r="A57" s="175"/>
      <c r="B57" s="75" t="s">
        <v>83</v>
      </c>
      <c r="C57" s="136" t="s">
        <v>81</v>
      </c>
      <c r="D57" s="35" t="s">
        <v>26</v>
      </c>
      <c r="E57" s="148">
        <v>1</v>
      </c>
      <c r="F57" s="120">
        <v>1040</v>
      </c>
      <c r="G57" s="122"/>
      <c r="H57" s="125"/>
      <c r="I57" s="121"/>
      <c r="J57" s="121"/>
      <c r="K57" s="121"/>
      <c r="L57" s="121"/>
      <c r="M57" s="123"/>
    </row>
    <row r="58" spans="1:13" s="57" customFormat="1" ht="14.25" customHeight="1">
      <c r="A58" s="175"/>
      <c r="B58" s="75" t="s">
        <v>84</v>
      </c>
      <c r="C58" s="136" t="s">
        <v>82</v>
      </c>
      <c r="D58" s="35" t="s">
        <v>26</v>
      </c>
      <c r="E58" s="148">
        <v>1</v>
      </c>
      <c r="F58" s="120">
        <v>2220.4</v>
      </c>
      <c r="G58" s="122"/>
      <c r="H58" s="125"/>
      <c r="I58" s="121"/>
      <c r="J58" s="121"/>
      <c r="K58" s="121"/>
      <c r="L58" s="121"/>
      <c r="M58" s="123"/>
    </row>
    <row r="59" spans="1:13" s="57" customFormat="1" ht="14.25" customHeight="1">
      <c r="A59" s="175"/>
      <c r="B59" s="75" t="s">
        <v>85</v>
      </c>
      <c r="C59" s="136" t="s">
        <v>34</v>
      </c>
      <c r="D59" s="35" t="s">
        <v>35</v>
      </c>
      <c r="E59" s="148">
        <v>3.3</v>
      </c>
      <c r="F59" s="120">
        <f>F53*E59</f>
        <v>52.88249999999999</v>
      </c>
      <c r="G59" s="122"/>
      <c r="H59" s="125"/>
      <c r="I59" s="121"/>
      <c r="J59" s="121"/>
      <c r="K59" s="121"/>
      <c r="L59" s="121"/>
      <c r="M59" s="123"/>
    </row>
    <row r="60" spans="1:13" s="57" customFormat="1" ht="14.25" customHeight="1">
      <c r="A60" s="175"/>
      <c r="B60" s="75" t="s">
        <v>86</v>
      </c>
      <c r="C60" s="136" t="s">
        <v>80</v>
      </c>
      <c r="D60" s="35" t="s">
        <v>35</v>
      </c>
      <c r="E60" s="148">
        <v>15.2</v>
      </c>
      <c r="F60" s="120">
        <f>F53*E60</f>
        <v>243.57999999999996</v>
      </c>
      <c r="G60" s="122"/>
      <c r="H60" s="125"/>
      <c r="I60" s="121"/>
      <c r="J60" s="121"/>
      <c r="K60" s="121"/>
      <c r="L60" s="121"/>
      <c r="M60" s="123"/>
    </row>
    <row r="61" spans="1:16" ht="12.75" customHeight="1">
      <c r="A61" s="175"/>
      <c r="B61" s="61"/>
      <c r="C61" s="149" t="s">
        <v>28</v>
      </c>
      <c r="D61" s="150" t="s">
        <v>18</v>
      </c>
      <c r="E61" s="134">
        <v>2.78</v>
      </c>
      <c r="F61" s="151">
        <f>F53*E61</f>
        <v>44.549499999999995</v>
      </c>
      <c r="G61" s="152"/>
      <c r="H61" s="152"/>
      <c r="I61" s="153"/>
      <c r="J61" s="153"/>
      <c r="K61" s="151"/>
      <c r="L61" s="153"/>
      <c r="M61" s="154"/>
      <c r="P61" s="10"/>
    </row>
    <row r="62" spans="1:16" ht="15.75" thickBot="1">
      <c r="A62" s="176"/>
      <c r="B62" s="72" t="s">
        <v>29</v>
      </c>
      <c r="C62" s="138" t="s">
        <v>79</v>
      </c>
      <c r="D62" s="36" t="s">
        <v>21</v>
      </c>
      <c r="E62" s="139">
        <v>1</v>
      </c>
      <c r="F62" s="139">
        <f>F53*E62</f>
        <v>16.025</v>
      </c>
      <c r="G62" s="132"/>
      <c r="H62" s="132"/>
      <c r="I62" s="132"/>
      <c r="J62" s="132"/>
      <c r="K62" s="140"/>
      <c r="L62" s="132"/>
      <c r="M62" s="133"/>
      <c r="P62" s="10"/>
    </row>
    <row r="63" spans="1:16" ht="25.5">
      <c r="A63" s="177">
        <v>10</v>
      </c>
      <c r="B63" s="79" t="s">
        <v>87</v>
      </c>
      <c r="C63" s="59" t="s">
        <v>88</v>
      </c>
      <c r="D63" s="4" t="s">
        <v>45</v>
      </c>
      <c r="E63" s="4"/>
      <c r="F63" s="12">
        <v>260</v>
      </c>
      <c r="G63" s="5"/>
      <c r="H63" s="68"/>
      <c r="I63" s="5"/>
      <c r="J63" s="68"/>
      <c r="K63" s="5"/>
      <c r="L63" s="68"/>
      <c r="M63" s="6"/>
      <c r="P63" s="10"/>
    </row>
    <row r="64" spans="1:16" ht="15">
      <c r="A64" s="178"/>
      <c r="B64" s="31"/>
      <c r="C64" s="116" t="s">
        <v>19</v>
      </c>
      <c r="D64" s="32" t="s">
        <v>15</v>
      </c>
      <c r="E64" s="134">
        <v>0.68</v>
      </c>
      <c r="F64" s="120">
        <f>F63*E64</f>
        <v>176.8</v>
      </c>
      <c r="G64" s="121"/>
      <c r="H64" s="121"/>
      <c r="I64" s="122"/>
      <c r="J64" s="121"/>
      <c r="K64" s="121"/>
      <c r="L64" s="121"/>
      <c r="M64" s="123"/>
      <c r="P64" s="10"/>
    </row>
    <row r="65" spans="1:13" s="63" customFormat="1" ht="15">
      <c r="A65" s="178"/>
      <c r="B65" s="31"/>
      <c r="C65" s="116" t="s">
        <v>20</v>
      </c>
      <c r="D65" s="62" t="s">
        <v>18</v>
      </c>
      <c r="E65" s="134">
        <v>0.03</v>
      </c>
      <c r="F65" s="127">
        <f>F63*E65</f>
        <v>7.8</v>
      </c>
      <c r="G65" s="125"/>
      <c r="H65" s="125"/>
      <c r="I65" s="125"/>
      <c r="J65" s="125"/>
      <c r="K65" s="124"/>
      <c r="L65" s="125"/>
      <c r="M65" s="123"/>
    </row>
    <row r="66" spans="1:16" ht="15">
      <c r="A66" s="178"/>
      <c r="B66" s="31"/>
      <c r="C66" s="134" t="s">
        <v>27</v>
      </c>
      <c r="D66" s="32"/>
      <c r="E66" s="32"/>
      <c r="F66" s="120"/>
      <c r="G66" s="121"/>
      <c r="H66" s="121"/>
      <c r="I66" s="121"/>
      <c r="J66" s="121"/>
      <c r="K66" s="135"/>
      <c r="L66" s="121"/>
      <c r="M66" s="123"/>
      <c r="P66" s="10"/>
    </row>
    <row r="67" spans="1:13" s="57" customFormat="1" ht="14.25" customHeight="1">
      <c r="A67" s="178"/>
      <c r="B67" s="75" t="s">
        <v>89</v>
      </c>
      <c r="C67" s="136" t="s">
        <v>90</v>
      </c>
      <c r="D67" s="35" t="s">
        <v>35</v>
      </c>
      <c r="E67" s="137">
        <v>0.251</v>
      </c>
      <c r="F67" s="120">
        <f>F63*E67</f>
        <v>65.26</v>
      </c>
      <c r="G67" s="122"/>
      <c r="H67" s="125"/>
      <c r="I67" s="121"/>
      <c r="J67" s="121"/>
      <c r="K67" s="121"/>
      <c r="L67" s="121"/>
      <c r="M67" s="123"/>
    </row>
    <row r="68" spans="1:16" ht="12.75" customHeight="1" thickBot="1">
      <c r="A68" s="179"/>
      <c r="B68" s="74"/>
      <c r="C68" s="141" t="s">
        <v>28</v>
      </c>
      <c r="D68" s="142" t="s">
        <v>18</v>
      </c>
      <c r="E68" s="143">
        <v>0.019</v>
      </c>
      <c r="F68" s="144">
        <f>F63*E68</f>
        <v>4.9399999999999995</v>
      </c>
      <c r="G68" s="145"/>
      <c r="H68" s="145"/>
      <c r="I68" s="146"/>
      <c r="J68" s="146"/>
      <c r="K68" s="144"/>
      <c r="L68" s="146"/>
      <c r="M68" s="147"/>
      <c r="P68" s="10"/>
    </row>
    <row r="69" spans="1:13" ht="25.5">
      <c r="A69" s="177">
        <v>11</v>
      </c>
      <c r="B69" s="58" t="s">
        <v>91</v>
      </c>
      <c r="C69" s="59" t="s">
        <v>92</v>
      </c>
      <c r="D69" s="4" t="s">
        <v>25</v>
      </c>
      <c r="E69" s="4"/>
      <c r="F69" s="12">
        <v>229.8</v>
      </c>
      <c r="G69" s="5"/>
      <c r="H69" s="68"/>
      <c r="I69" s="5"/>
      <c r="J69" s="68"/>
      <c r="K69" s="67"/>
      <c r="L69" s="68"/>
      <c r="M69" s="66"/>
    </row>
    <row r="70" spans="1:16" ht="13.5" customHeight="1">
      <c r="A70" s="178"/>
      <c r="B70" s="31"/>
      <c r="C70" s="116" t="s">
        <v>19</v>
      </c>
      <c r="D70" s="32" t="s">
        <v>15</v>
      </c>
      <c r="E70" s="32">
        <v>0.0155</v>
      </c>
      <c r="F70" s="120">
        <f>F69*E70</f>
        <v>3.5619</v>
      </c>
      <c r="G70" s="121"/>
      <c r="H70" s="121"/>
      <c r="I70" s="122"/>
      <c r="J70" s="121"/>
      <c r="K70" s="121"/>
      <c r="L70" s="121"/>
      <c r="M70" s="123"/>
      <c r="P70" s="10"/>
    </row>
    <row r="71" spans="1:16" ht="22.5">
      <c r="A71" s="178"/>
      <c r="B71" s="30" t="s">
        <v>24</v>
      </c>
      <c r="C71" s="117" t="s">
        <v>17</v>
      </c>
      <c r="D71" s="33" t="s">
        <v>16</v>
      </c>
      <c r="E71" s="32">
        <v>0.0347</v>
      </c>
      <c r="F71" s="120">
        <f>F69*E71</f>
        <v>7.974060000000001</v>
      </c>
      <c r="G71" s="121"/>
      <c r="H71" s="121"/>
      <c r="I71" s="124"/>
      <c r="J71" s="125"/>
      <c r="K71" s="126"/>
      <c r="L71" s="125"/>
      <c r="M71" s="123"/>
      <c r="P71" s="10"/>
    </row>
    <row r="72" spans="1:13" ht="14.25" customHeight="1">
      <c r="A72" s="178"/>
      <c r="B72" s="31"/>
      <c r="C72" s="118" t="s">
        <v>20</v>
      </c>
      <c r="D72" s="62" t="s">
        <v>18</v>
      </c>
      <c r="E72" s="62">
        <v>0.00209</v>
      </c>
      <c r="F72" s="127">
        <f>F69*E72</f>
        <v>0.480282</v>
      </c>
      <c r="G72" s="125"/>
      <c r="H72" s="125"/>
      <c r="I72" s="125"/>
      <c r="J72" s="125"/>
      <c r="K72" s="124"/>
      <c r="L72" s="125"/>
      <c r="M72" s="123"/>
    </row>
    <row r="73" spans="1:16" ht="15.75" thickBot="1">
      <c r="A73" s="179"/>
      <c r="B73" s="76" t="s">
        <v>50</v>
      </c>
      <c r="C73" s="119" t="s">
        <v>49</v>
      </c>
      <c r="D73" s="35" t="s">
        <v>25</v>
      </c>
      <c r="E73" s="128">
        <v>1.22</v>
      </c>
      <c r="F73" s="129">
        <f>F69*E73</f>
        <v>280.356</v>
      </c>
      <c r="G73" s="130"/>
      <c r="H73" s="131"/>
      <c r="I73" s="132"/>
      <c r="J73" s="132"/>
      <c r="K73" s="132"/>
      <c r="L73" s="132"/>
      <c r="M73" s="133"/>
      <c r="P73" s="10"/>
    </row>
    <row r="74" spans="1:16" ht="25.5">
      <c r="A74" s="177">
        <v>12</v>
      </c>
      <c r="B74" s="70" t="s">
        <v>93</v>
      </c>
      <c r="C74" s="59" t="s">
        <v>94</v>
      </c>
      <c r="D74" s="4" t="s">
        <v>45</v>
      </c>
      <c r="E74" s="4"/>
      <c r="F74" s="12">
        <v>766</v>
      </c>
      <c r="G74" s="5"/>
      <c r="H74" s="68"/>
      <c r="I74" s="5"/>
      <c r="J74" s="68"/>
      <c r="K74" s="5"/>
      <c r="L74" s="68"/>
      <c r="M74" s="6"/>
      <c r="P74" s="10"/>
    </row>
    <row r="75" spans="1:16" ht="15">
      <c r="A75" s="178"/>
      <c r="B75" s="31"/>
      <c r="C75" s="116" t="s">
        <v>19</v>
      </c>
      <c r="D75" s="32" t="s">
        <v>15</v>
      </c>
      <c r="E75" s="134">
        <v>0.1736</v>
      </c>
      <c r="F75" s="120">
        <f>F74*E75</f>
        <v>132.9776</v>
      </c>
      <c r="G75" s="121"/>
      <c r="H75" s="121"/>
      <c r="I75" s="122"/>
      <c r="J75" s="121"/>
      <c r="K75" s="121"/>
      <c r="L75" s="121"/>
      <c r="M75" s="123"/>
      <c r="P75" s="10"/>
    </row>
    <row r="76" spans="1:16" ht="19.5">
      <c r="A76" s="178"/>
      <c r="B76" s="75" t="s">
        <v>100</v>
      </c>
      <c r="C76" s="116" t="s">
        <v>99</v>
      </c>
      <c r="D76" s="33" t="s">
        <v>16</v>
      </c>
      <c r="E76" s="134">
        <v>0.0074</v>
      </c>
      <c r="F76" s="120">
        <f>F74*E76</f>
        <v>5.6684</v>
      </c>
      <c r="G76" s="121"/>
      <c r="H76" s="121"/>
      <c r="I76" s="122"/>
      <c r="J76" s="121"/>
      <c r="K76" s="124"/>
      <c r="L76" s="125"/>
      <c r="M76" s="123"/>
      <c r="P76" s="10"/>
    </row>
    <row r="77" spans="1:16" ht="15">
      <c r="A77" s="178"/>
      <c r="B77" s="31"/>
      <c r="C77" s="116" t="s">
        <v>53</v>
      </c>
      <c r="D77" s="32" t="s">
        <v>15</v>
      </c>
      <c r="E77" s="134">
        <v>0.0074</v>
      </c>
      <c r="F77" s="120">
        <f>F74*E77</f>
        <v>5.6684</v>
      </c>
      <c r="G77" s="121"/>
      <c r="H77" s="121"/>
      <c r="I77" s="122"/>
      <c r="J77" s="121"/>
      <c r="K77" s="121"/>
      <c r="L77" s="121"/>
      <c r="M77" s="123"/>
      <c r="P77" s="10"/>
    </row>
    <row r="78" spans="1:16" ht="15">
      <c r="A78" s="178"/>
      <c r="B78" s="31"/>
      <c r="C78" s="134" t="s">
        <v>27</v>
      </c>
      <c r="D78" s="32"/>
      <c r="E78" s="32"/>
      <c r="F78" s="120"/>
      <c r="G78" s="121"/>
      <c r="H78" s="121"/>
      <c r="I78" s="121"/>
      <c r="J78" s="121"/>
      <c r="K78" s="135"/>
      <c r="L78" s="121"/>
      <c r="M78" s="123"/>
      <c r="P78" s="10"/>
    </row>
    <row r="79" spans="1:13" s="57" customFormat="1" ht="14.25" customHeight="1">
      <c r="A79" s="178"/>
      <c r="B79" s="75" t="s">
        <v>97</v>
      </c>
      <c r="C79" s="136" t="s">
        <v>95</v>
      </c>
      <c r="D79" s="35" t="s">
        <v>21</v>
      </c>
      <c r="E79" s="137">
        <v>0.0714</v>
      </c>
      <c r="F79" s="120">
        <f>F74*E79</f>
        <v>54.692400000000006</v>
      </c>
      <c r="G79" s="122"/>
      <c r="H79" s="125"/>
      <c r="I79" s="121"/>
      <c r="J79" s="121"/>
      <c r="K79" s="121"/>
      <c r="L79" s="121"/>
      <c r="M79" s="123"/>
    </row>
    <row r="80" spans="1:13" ht="15">
      <c r="A80" s="178"/>
      <c r="B80" s="75" t="s">
        <v>98</v>
      </c>
      <c r="C80" s="136" t="s">
        <v>96</v>
      </c>
      <c r="D80" s="35" t="s">
        <v>21</v>
      </c>
      <c r="E80" s="137">
        <v>0.006</v>
      </c>
      <c r="F80" s="120">
        <f>F74*E80</f>
        <v>4.596</v>
      </c>
      <c r="G80" s="122"/>
      <c r="H80" s="125"/>
      <c r="I80" s="121"/>
      <c r="J80" s="121"/>
      <c r="K80" s="121"/>
      <c r="L80" s="121"/>
      <c r="M80" s="123"/>
    </row>
    <row r="81" spans="1:16" ht="15.75" thickBot="1">
      <c r="A81" s="178"/>
      <c r="B81" s="72" t="s">
        <v>62</v>
      </c>
      <c r="C81" s="138" t="s">
        <v>58</v>
      </c>
      <c r="D81" s="36" t="s">
        <v>21</v>
      </c>
      <c r="E81" s="139">
        <v>1</v>
      </c>
      <c r="F81" s="139">
        <f>F79*E81</f>
        <v>54.692400000000006</v>
      </c>
      <c r="G81" s="132"/>
      <c r="H81" s="132"/>
      <c r="I81" s="132"/>
      <c r="J81" s="132"/>
      <c r="K81" s="140"/>
      <c r="L81" s="132"/>
      <c r="M81" s="133"/>
      <c r="P81" s="10"/>
    </row>
    <row r="82" spans="1:13" ht="25.5">
      <c r="A82" s="174">
        <v>13</v>
      </c>
      <c r="B82" s="58" t="s">
        <v>101</v>
      </c>
      <c r="C82" s="59" t="s">
        <v>102</v>
      </c>
      <c r="D82" s="4" t="s">
        <v>25</v>
      </c>
      <c r="E82" s="4"/>
      <c r="F82" s="12">
        <v>57.45</v>
      </c>
      <c r="G82" s="5"/>
      <c r="H82" s="68"/>
      <c r="I82" s="5"/>
      <c r="J82" s="68"/>
      <c r="K82" s="67"/>
      <c r="L82" s="68"/>
      <c r="M82" s="66"/>
    </row>
    <row r="83" spans="1:16" ht="13.5" customHeight="1">
      <c r="A83" s="175"/>
      <c r="B83" s="31"/>
      <c r="C83" s="116" t="s">
        <v>19</v>
      </c>
      <c r="D83" s="32" t="s">
        <v>15</v>
      </c>
      <c r="E83" s="32">
        <v>0.0165</v>
      </c>
      <c r="F83" s="120">
        <f>F82*E83</f>
        <v>0.9479250000000001</v>
      </c>
      <c r="G83" s="121"/>
      <c r="H83" s="121"/>
      <c r="I83" s="122"/>
      <c r="J83" s="121"/>
      <c r="K83" s="121"/>
      <c r="L83" s="121"/>
      <c r="M83" s="123"/>
      <c r="P83" s="10"/>
    </row>
    <row r="84" spans="1:16" ht="22.5">
      <c r="A84" s="175"/>
      <c r="B84" s="30" t="s">
        <v>24</v>
      </c>
      <c r="C84" s="117" t="s">
        <v>17</v>
      </c>
      <c r="D84" s="33" t="s">
        <v>16</v>
      </c>
      <c r="E84" s="32">
        <v>0.037</v>
      </c>
      <c r="F84" s="120">
        <f>F82*E84</f>
        <v>2.12565</v>
      </c>
      <c r="G84" s="121"/>
      <c r="H84" s="121"/>
      <c r="I84" s="124"/>
      <c r="J84" s="125"/>
      <c r="K84" s="126"/>
      <c r="L84" s="125"/>
      <c r="M84" s="123"/>
      <c r="P84" s="10"/>
    </row>
    <row r="85" spans="1:13" ht="14.25" customHeight="1">
      <c r="A85" s="175"/>
      <c r="B85" s="31"/>
      <c r="C85" s="118" t="s">
        <v>20</v>
      </c>
      <c r="D85" s="62" t="s">
        <v>18</v>
      </c>
      <c r="E85" s="62">
        <v>0.0021</v>
      </c>
      <c r="F85" s="127">
        <f>F82*E85</f>
        <v>0.120645</v>
      </c>
      <c r="G85" s="125"/>
      <c r="H85" s="125"/>
      <c r="I85" s="125"/>
      <c r="J85" s="125"/>
      <c r="K85" s="124"/>
      <c r="L85" s="125"/>
      <c r="M85" s="123"/>
    </row>
    <row r="86" spans="1:16" ht="15.75" thickBot="1">
      <c r="A86" s="176"/>
      <c r="B86" s="76" t="s">
        <v>50</v>
      </c>
      <c r="C86" s="119" t="s">
        <v>49</v>
      </c>
      <c r="D86" s="77" t="s">
        <v>25</v>
      </c>
      <c r="E86" s="128">
        <v>1.22</v>
      </c>
      <c r="F86" s="129">
        <f>F82*E86</f>
        <v>70.089</v>
      </c>
      <c r="G86" s="130"/>
      <c r="H86" s="131"/>
      <c r="I86" s="132"/>
      <c r="J86" s="132"/>
      <c r="K86" s="132"/>
      <c r="L86" s="132"/>
      <c r="M86" s="133"/>
      <c r="P86" s="10"/>
    </row>
    <row r="87" spans="1:13" ht="12.75" customHeight="1">
      <c r="A87" s="111"/>
      <c r="B87" s="80"/>
      <c r="C87" s="81" t="s">
        <v>10</v>
      </c>
      <c r="D87" s="82"/>
      <c r="E87" s="83"/>
      <c r="F87" s="83"/>
      <c r="G87" s="84"/>
      <c r="H87" s="162"/>
      <c r="I87" s="85"/>
      <c r="J87" s="162"/>
      <c r="K87" s="85"/>
      <c r="L87" s="162"/>
      <c r="M87" s="163"/>
    </row>
    <row r="88" spans="1:13" ht="12.75" customHeight="1">
      <c r="A88" s="112"/>
      <c r="B88" s="41"/>
      <c r="C88" s="48" t="s">
        <v>39</v>
      </c>
      <c r="D88" s="37" t="s">
        <v>107</v>
      </c>
      <c r="E88" s="15"/>
      <c r="F88" s="16"/>
      <c r="G88" s="17"/>
      <c r="H88" s="18"/>
      <c r="I88" s="27"/>
      <c r="J88" s="28"/>
      <c r="K88" s="29"/>
      <c r="L88" s="28"/>
      <c r="M88" s="86"/>
    </row>
    <row r="89" spans="1:13" ht="12.75" customHeight="1">
      <c r="A89" s="112"/>
      <c r="B89" s="41"/>
      <c r="C89" s="48" t="s">
        <v>10</v>
      </c>
      <c r="D89" s="38"/>
      <c r="E89" s="19"/>
      <c r="F89" s="16"/>
      <c r="G89" s="17"/>
      <c r="H89" s="18"/>
      <c r="I89" s="27"/>
      <c r="J89" s="28"/>
      <c r="K89" s="27"/>
      <c r="L89" s="28"/>
      <c r="M89" s="87"/>
    </row>
    <row r="90" spans="1:13" ht="12.75" customHeight="1">
      <c r="A90" s="112"/>
      <c r="B90" s="41"/>
      <c r="C90" s="48" t="s">
        <v>23</v>
      </c>
      <c r="D90" s="37" t="s">
        <v>107</v>
      </c>
      <c r="E90" s="15"/>
      <c r="F90" s="16"/>
      <c r="G90" s="17"/>
      <c r="H90" s="18"/>
      <c r="I90" s="27"/>
      <c r="J90" s="28"/>
      <c r="K90" s="27"/>
      <c r="L90" s="28"/>
      <c r="M90" s="86"/>
    </row>
    <row r="91" spans="1:13" ht="12.75" customHeight="1">
      <c r="A91" s="112"/>
      <c r="B91" s="41"/>
      <c r="C91" s="48" t="s">
        <v>10</v>
      </c>
      <c r="D91" s="38"/>
      <c r="E91" s="19"/>
      <c r="F91" s="19"/>
      <c r="G91" s="17"/>
      <c r="H91" s="18"/>
      <c r="I91" s="27"/>
      <c r="J91" s="28"/>
      <c r="K91" s="27"/>
      <c r="L91" s="28"/>
      <c r="M91" s="87"/>
    </row>
    <row r="92" spans="1:22" s="21" customFormat="1" ht="15">
      <c r="A92" s="112"/>
      <c r="B92" s="41"/>
      <c r="C92" s="48" t="s">
        <v>38</v>
      </c>
      <c r="D92" s="37" t="s">
        <v>107</v>
      </c>
      <c r="E92" s="15"/>
      <c r="F92" s="16"/>
      <c r="G92" s="17"/>
      <c r="H92" s="18"/>
      <c r="I92" s="27"/>
      <c r="J92" s="28"/>
      <c r="K92" s="27"/>
      <c r="L92" s="28"/>
      <c r="M92" s="86"/>
      <c r="N92" s="22"/>
      <c r="P92" s="23"/>
      <c r="R92" s="23"/>
      <c r="T92" s="23"/>
      <c r="V92" s="23"/>
    </row>
    <row r="93" spans="1:22" s="21" customFormat="1" ht="15">
      <c r="A93" s="112"/>
      <c r="B93" s="41"/>
      <c r="C93" s="48" t="s">
        <v>10</v>
      </c>
      <c r="D93" s="38"/>
      <c r="E93" s="19"/>
      <c r="F93" s="19"/>
      <c r="G93" s="17"/>
      <c r="H93" s="18"/>
      <c r="I93" s="27"/>
      <c r="J93" s="28"/>
      <c r="K93" s="27"/>
      <c r="L93" s="28"/>
      <c r="M93" s="87"/>
      <c r="N93" s="23"/>
      <c r="P93" s="22"/>
      <c r="R93" s="22"/>
      <c r="T93" s="22"/>
      <c r="V93" s="23"/>
    </row>
    <row r="94" spans="1:22" s="21" customFormat="1" ht="15">
      <c r="A94" s="112"/>
      <c r="B94" s="41"/>
      <c r="C94" s="48" t="s">
        <v>37</v>
      </c>
      <c r="D94" s="37">
        <v>0.03</v>
      </c>
      <c r="E94" s="15"/>
      <c r="F94" s="16"/>
      <c r="G94" s="17"/>
      <c r="H94" s="18"/>
      <c r="I94" s="27"/>
      <c r="J94" s="28"/>
      <c r="K94" s="27"/>
      <c r="L94" s="28"/>
      <c r="M94" s="86"/>
      <c r="N94" s="22"/>
      <c r="P94" s="23"/>
      <c r="R94" s="23"/>
      <c r="T94" s="23"/>
      <c r="V94" s="23"/>
    </row>
    <row r="95" spans="1:22" s="21" customFormat="1" ht="15">
      <c r="A95" s="112"/>
      <c r="B95" s="41"/>
      <c r="C95" s="48" t="s">
        <v>10</v>
      </c>
      <c r="D95" s="38"/>
      <c r="E95" s="19"/>
      <c r="F95" s="19"/>
      <c r="G95" s="17"/>
      <c r="H95" s="18"/>
      <c r="I95" s="27"/>
      <c r="J95" s="28"/>
      <c r="K95" s="27"/>
      <c r="L95" s="28"/>
      <c r="M95" s="87"/>
      <c r="N95" s="23"/>
      <c r="P95" s="22"/>
      <c r="R95" s="22"/>
      <c r="T95" s="22"/>
      <c r="V95" s="23"/>
    </row>
    <row r="96" spans="1:22" s="21" customFormat="1" ht="15">
      <c r="A96" s="112"/>
      <c r="B96" s="41"/>
      <c r="C96" s="48" t="s">
        <v>36</v>
      </c>
      <c r="D96" s="37">
        <v>0.18</v>
      </c>
      <c r="E96" s="15"/>
      <c r="F96" s="16"/>
      <c r="G96" s="17"/>
      <c r="H96" s="18"/>
      <c r="I96" s="27"/>
      <c r="J96" s="28"/>
      <c r="K96" s="27"/>
      <c r="L96" s="28"/>
      <c r="M96" s="86"/>
      <c r="N96" s="22"/>
      <c r="P96" s="23"/>
      <c r="R96" s="23"/>
      <c r="T96" s="23"/>
      <c r="V96" s="23"/>
    </row>
    <row r="97" spans="1:22" s="21" customFormat="1" ht="15.75" thickBot="1">
      <c r="A97" s="113"/>
      <c r="B97" s="88"/>
      <c r="C97" s="89" t="s">
        <v>22</v>
      </c>
      <c r="D97" s="90"/>
      <c r="E97" s="91"/>
      <c r="F97" s="91"/>
      <c r="G97" s="92"/>
      <c r="H97" s="93"/>
      <c r="I97" s="94"/>
      <c r="J97" s="95"/>
      <c r="K97" s="94"/>
      <c r="L97" s="95"/>
      <c r="M97" s="164"/>
      <c r="N97" s="23"/>
      <c r="P97" s="22"/>
      <c r="R97" s="22"/>
      <c r="T97" s="22"/>
      <c r="V97" s="23"/>
    </row>
    <row r="98" spans="1:22" s="21" customFormat="1" ht="15">
      <c r="A98" s="114"/>
      <c r="B98" s="42"/>
      <c r="C98" s="49"/>
      <c r="D98" s="39"/>
      <c r="E98" s="20"/>
      <c r="F98" s="20"/>
      <c r="G98" s="20"/>
      <c r="H98" s="20"/>
      <c r="I98" s="20"/>
      <c r="J98" s="20"/>
      <c r="K98" s="20"/>
      <c r="L98" s="22"/>
      <c r="M98" s="22"/>
      <c r="N98" s="22"/>
      <c r="P98" s="23"/>
      <c r="R98" s="23"/>
      <c r="T98" s="23"/>
      <c r="V98" s="23"/>
    </row>
    <row r="99" spans="1:5" s="107" customFormat="1" ht="15">
      <c r="A99" s="115"/>
      <c r="C99" s="108"/>
      <c r="E99" s="108"/>
    </row>
    <row r="100" spans="1:22" s="21" customFormat="1" ht="15">
      <c r="A100" s="114"/>
      <c r="B100" s="42"/>
      <c r="C100" s="49"/>
      <c r="D100" s="39"/>
      <c r="E100" s="20"/>
      <c r="F100" s="20"/>
      <c r="G100" s="20"/>
      <c r="H100" s="20"/>
      <c r="I100" s="20"/>
      <c r="J100" s="20"/>
      <c r="K100" s="20"/>
      <c r="L100" s="22"/>
      <c r="M100" s="22"/>
      <c r="N100" s="26"/>
      <c r="P100" s="23"/>
      <c r="R100" s="23"/>
      <c r="T100" s="23"/>
      <c r="V100" s="23"/>
    </row>
    <row r="101" spans="1:22" s="21" customFormat="1" ht="15">
      <c r="A101" s="114"/>
      <c r="B101" s="42"/>
      <c r="C101" s="49"/>
      <c r="D101" s="39"/>
      <c r="E101" s="20"/>
      <c r="F101" s="20"/>
      <c r="G101" s="20"/>
      <c r="H101" s="20"/>
      <c r="I101" s="20"/>
      <c r="J101" s="20"/>
      <c r="K101" s="20"/>
      <c r="L101" s="23"/>
      <c r="M101" s="23"/>
      <c r="N101" s="26"/>
      <c r="P101" s="22"/>
      <c r="R101" s="22"/>
      <c r="T101" s="22"/>
      <c r="V101" s="23"/>
    </row>
    <row r="102" spans="1:22" s="21" customFormat="1" ht="15">
      <c r="A102" s="114"/>
      <c r="B102" s="42"/>
      <c r="C102" s="49"/>
      <c r="D102" s="39"/>
      <c r="E102" s="20"/>
      <c r="F102" s="20"/>
      <c r="G102" s="20"/>
      <c r="H102" s="20"/>
      <c r="I102" s="20"/>
      <c r="J102" s="20"/>
      <c r="K102" s="20"/>
      <c r="L102" s="22"/>
      <c r="M102" s="22"/>
      <c r="P102" s="23"/>
      <c r="R102" s="23"/>
      <c r="T102" s="23"/>
      <c r="V102" s="23"/>
    </row>
    <row r="103" spans="1:22" s="21" customFormat="1" ht="15">
      <c r="A103" s="114"/>
      <c r="B103" s="42"/>
      <c r="C103" s="49"/>
      <c r="D103" s="39"/>
      <c r="E103" s="20"/>
      <c r="F103" s="20"/>
      <c r="G103" s="20"/>
      <c r="H103" s="20"/>
      <c r="I103" s="20"/>
      <c r="J103" s="20"/>
      <c r="K103" s="20"/>
      <c r="L103" s="23"/>
      <c r="M103" s="23"/>
      <c r="P103" s="22"/>
      <c r="R103" s="22"/>
      <c r="T103" s="22"/>
      <c r="V103" s="23"/>
    </row>
    <row r="104" spans="1:22" s="21" customFormat="1" ht="15">
      <c r="A104" s="114"/>
      <c r="B104" s="42"/>
      <c r="C104" s="49"/>
      <c r="D104" s="39"/>
      <c r="E104" s="20"/>
      <c r="F104" s="20"/>
      <c r="G104" s="20"/>
      <c r="H104" s="20"/>
      <c r="I104" s="20"/>
      <c r="J104" s="20"/>
      <c r="K104" s="20"/>
      <c r="L104" s="22"/>
      <c r="M104" s="22"/>
      <c r="P104" s="23"/>
      <c r="R104" s="23"/>
      <c r="T104" s="23"/>
      <c r="V104" s="23"/>
    </row>
    <row r="105" spans="1:22" s="21" customFormat="1" ht="15">
      <c r="A105" s="114"/>
      <c r="B105" s="42"/>
      <c r="C105" s="49"/>
      <c r="D105" s="39"/>
      <c r="E105" s="20"/>
      <c r="F105" s="20"/>
      <c r="G105" s="20"/>
      <c r="H105" s="20"/>
      <c r="I105" s="20"/>
      <c r="J105" s="20"/>
      <c r="K105" s="20"/>
      <c r="L105" s="24"/>
      <c r="M105" s="20"/>
      <c r="P105" s="22"/>
      <c r="R105" s="22"/>
      <c r="T105" s="22"/>
      <c r="V105" s="23"/>
    </row>
    <row r="106" spans="1:22" s="21" customFormat="1" ht="15">
      <c r="A106" s="114"/>
      <c r="B106" s="42"/>
      <c r="C106" s="49"/>
      <c r="D106" s="39"/>
      <c r="E106" s="20"/>
      <c r="F106" s="20"/>
      <c r="G106" s="20"/>
      <c r="H106" s="20"/>
      <c r="I106" s="20"/>
      <c r="J106" s="20"/>
      <c r="K106" s="20"/>
      <c r="L106" s="25"/>
      <c r="M106" s="20"/>
      <c r="P106" s="23"/>
      <c r="R106" s="23"/>
      <c r="T106" s="23"/>
      <c r="V106" s="23"/>
    </row>
    <row r="107" spans="1:22" s="21" customFormat="1" ht="15">
      <c r="A107" s="114"/>
      <c r="B107" s="42"/>
      <c r="C107" s="49"/>
      <c r="D107" s="39"/>
      <c r="E107" s="20"/>
      <c r="F107" s="20"/>
      <c r="G107" s="20"/>
      <c r="H107" s="20"/>
      <c r="I107" s="20"/>
      <c r="J107" s="20"/>
      <c r="K107" s="20"/>
      <c r="L107" s="20"/>
      <c r="M107" s="20"/>
      <c r="R107" s="23"/>
      <c r="V107" s="23"/>
    </row>
    <row r="108" spans="1:22" s="21" customFormat="1" ht="15">
      <c r="A108" s="114"/>
      <c r="B108" s="42"/>
      <c r="C108" s="49"/>
      <c r="D108" s="39"/>
      <c r="E108" s="20"/>
      <c r="F108" s="20"/>
      <c r="G108" s="20"/>
      <c r="H108" s="20"/>
      <c r="I108" s="20"/>
      <c r="J108" s="20"/>
      <c r="K108" s="20"/>
      <c r="L108" s="20"/>
      <c r="M108" s="20"/>
      <c r="V108" s="23"/>
    </row>
    <row r="109" spans="1:22" s="21" customFormat="1" ht="15">
      <c r="A109" s="114"/>
      <c r="B109" s="42"/>
      <c r="C109" s="49"/>
      <c r="D109" s="39"/>
      <c r="E109" s="20"/>
      <c r="F109" s="20"/>
      <c r="G109" s="20"/>
      <c r="H109" s="20"/>
      <c r="I109" s="20"/>
      <c r="J109" s="20"/>
      <c r="K109" s="20"/>
      <c r="L109" s="20"/>
      <c r="M109" s="20"/>
      <c r="V109" s="23"/>
    </row>
    <row r="110" spans="1:22" s="21" customFormat="1" ht="15">
      <c r="A110" s="114"/>
      <c r="B110" s="42"/>
      <c r="C110" s="49"/>
      <c r="D110" s="39"/>
      <c r="E110" s="20"/>
      <c r="F110" s="20"/>
      <c r="G110" s="20"/>
      <c r="H110" s="20"/>
      <c r="I110" s="20"/>
      <c r="J110" s="20"/>
      <c r="K110" s="20"/>
      <c r="L110" s="20"/>
      <c r="M110" s="20"/>
      <c r="V110" s="23"/>
    </row>
    <row r="111" spans="1:22" s="21" customFormat="1" ht="15">
      <c r="A111" s="114"/>
      <c r="B111" s="42"/>
      <c r="C111" s="49"/>
      <c r="D111" s="39"/>
      <c r="E111" s="20"/>
      <c r="F111" s="20"/>
      <c r="G111" s="20"/>
      <c r="H111" s="20"/>
      <c r="I111" s="20"/>
      <c r="J111" s="20"/>
      <c r="K111" s="20"/>
      <c r="L111" s="20"/>
      <c r="M111" s="20"/>
      <c r="V111" s="23"/>
    </row>
    <row r="112" spans="1:22" s="21" customFormat="1" ht="15">
      <c r="A112" s="114"/>
      <c r="B112" s="42"/>
      <c r="C112" s="49"/>
      <c r="D112" s="39"/>
      <c r="E112" s="20"/>
      <c r="F112" s="20"/>
      <c r="G112" s="20"/>
      <c r="H112" s="20"/>
      <c r="I112" s="20"/>
      <c r="J112" s="20"/>
      <c r="K112" s="20"/>
      <c r="L112" s="20"/>
      <c r="M112" s="20"/>
      <c r="V112" s="23"/>
    </row>
    <row r="113" spans="1:22" s="21" customFormat="1" ht="15">
      <c r="A113" s="114"/>
      <c r="B113" s="42"/>
      <c r="C113" s="49"/>
      <c r="D113" s="39"/>
      <c r="E113" s="20"/>
      <c r="F113" s="20"/>
      <c r="G113" s="20"/>
      <c r="H113" s="20"/>
      <c r="I113" s="20"/>
      <c r="J113" s="20"/>
      <c r="K113" s="20"/>
      <c r="L113" s="20"/>
      <c r="M113" s="20"/>
      <c r="V113" s="23"/>
    </row>
    <row r="114" spans="1:22" s="21" customFormat="1" ht="15">
      <c r="A114" s="114"/>
      <c r="B114" s="42"/>
      <c r="C114" s="49"/>
      <c r="D114" s="39"/>
      <c r="E114" s="20"/>
      <c r="F114" s="20"/>
      <c r="G114" s="20"/>
      <c r="H114" s="20"/>
      <c r="I114" s="20"/>
      <c r="J114" s="20"/>
      <c r="K114" s="20"/>
      <c r="L114" s="20"/>
      <c r="M114" s="20"/>
      <c r="V114" s="23"/>
    </row>
    <row r="115" spans="1:22" s="21" customFormat="1" ht="15">
      <c r="A115" s="114"/>
      <c r="B115" s="42"/>
      <c r="C115" s="49"/>
      <c r="D115" s="39"/>
      <c r="E115" s="20"/>
      <c r="F115" s="20"/>
      <c r="G115" s="20"/>
      <c r="H115" s="20"/>
      <c r="I115" s="20"/>
      <c r="J115" s="20"/>
      <c r="K115" s="20"/>
      <c r="L115" s="20"/>
      <c r="M115" s="20"/>
      <c r="V115" s="23"/>
    </row>
    <row r="116" spans="1:22" s="21" customFormat="1" ht="15">
      <c r="A116" s="114"/>
      <c r="B116" s="42"/>
      <c r="C116" s="49"/>
      <c r="D116" s="39"/>
      <c r="E116" s="20"/>
      <c r="F116" s="20"/>
      <c r="G116" s="20"/>
      <c r="H116" s="20"/>
      <c r="I116" s="20"/>
      <c r="J116" s="20"/>
      <c r="K116" s="20"/>
      <c r="L116" s="20"/>
      <c r="M116" s="20"/>
      <c r="V116" s="23"/>
    </row>
    <row r="117" spans="1:22" s="21" customFormat="1" ht="15">
      <c r="A117" s="114"/>
      <c r="B117" s="42"/>
      <c r="C117" s="49"/>
      <c r="D117" s="39"/>
      <c r="E117" s="20"/>
      <c r="F117" s="20"/>
      <c r="G117" s="20"/>
      <c r="H117" s="20"/>
      <c r="I117" s="20"/>
      <c r="J117" s="20"/>
      <c r="K117" s="20"/>
      <c r="L117" s="20"/>
      <c r="M117" s="20"/>
      <c r="V117" s="23"/>
    </row>
    <row r="118" spans="1:22" s="21" customFormat="1" ht="15">
      <c r="A118" s="114"/>
      <c r="B118" s="42"/>
      <c r="C118" s="49"/>
      <c r="D118" s="39"/>
      <c r="E118" s="20"/>
      <c r="F118" s="20"/>
      <c r="G118" s="20"/>
      <c r="H118" s="20"/>
      <c r="I118" s="20"/>
      <c r="J118" s="20"/>
      <c r="K118" s="20"/>
      <c r="L118" s="20"/>
      <c r="M118" s="20"/>
      <c r="V118" s="23"/>
    </row>
    <row r="119" spans="1:13" s="21" customFormat="1" ht="15">
      <c r="A119" s="114"/>
      <c r="B119" s="42"/>
      <c r="C119" s="49"/>
      <c r="D119" s="39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s="21" customFormat="1" ht="15">
      <c r="A120" s="114"/>
      <c r="B120" s="42"/>
      <c r="C120" s="49"/>
      <c r="D120" s="39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s="21" customFormat="1" ht="15">
      <c r="A121" s="114"/>
      <c r="B121" s="42"/>
      <c r="C121" s="49"/>
      <c r="D121" s="39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s="21" customFormat="1" ht="15">
      <c r="A122" s="114"/>
      <c r="B122" s="42"/>
      <c r="C122" s="49"/>
      <c r="D122" s="39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s="21" customFormat="1" ht="15">
      <c r="A123" s="114"/>
      <c r="B123" s="42"/>
      <c r="C123" s="49"/>
      <c r="D123" s="39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s="21" customFormat="1" ht="15">
      <c r="A124" s="114"/>
      <c r="B124" s="42"/>
      <c r="C124" s="49"/>
      <c r="D124" s="39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s="21" customFormat="1" ht="15">
      <c r="A125" s="114"/>
      <c r="B125" s="42"/>
      <c r="C125" s="49"/>
      <c r="D125" s="39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s="21" customFormat="1" ht="15">
      <c r="A126" s="114"/>
      <c r="B126" s="42"/>
      <c r="C126" s="49"/>
      <c r="D126" s="39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s="21" customFormat="1" ht="15">
      <c r="A127" s="114"/>
      <c r="B127" s="42"/>
      <c r="C127" s="49"/>
      <c r="D127" s="39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s="21" customFormat="1" ht="15">
      <c r="A128" s="114"/>
      <c r="B128" s="42"/>
      <c r="C128" s="49"/>
      <c r="D128" s="39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s="21" customFormat="1" ht="15">
      <c r="A129" s="114"/>
      <c r="B129" s="42"/>
      <c r="C129" s="49"/>
      <c r="D129" s="39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s="21" customFormat="1" ht="15">
      <c r="A130" s="114"/>
      <c r="B130" s="42"/>
      <c r="C130" s="49"/>
      <c r="D130" s="39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s="21" customFormat="1" ht="15">
      <c r="A131" s="114"/>
      <c r="B131" s="42"/>
      <c r="C131" s="49"/>
      <c r="D131" s="39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s="21" customFormat="1" ht="15">
      <c r="A132" s="114"/>
      <c r="B132" s="42"/>
      <c r="C132" s="49"/>
      <c r="D132" s="39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s="21" customFormat="1" ht="15">
      <c r="A133" s="114"/>
      <c r="B133" s="42"/>
      <c r="C133" s="49"/>
      <c r="D133" s="39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s="21" customFormat="1" ht="15">
      <c r="A134" s="114"/>
      <c r="B134" s="42"/>
      <c r="C134" s="49"/>
      <c r="D134" s="39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s="21" customFormat="1" ht="15">
      <c r="A135" s="114"/>
      <c r="B135" s="42"/>
      <c r="C135" s="49"/>
      <c r="D135" s="39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s="21" customFormat="1" ht="15">
      <c r="A136" s="114"/>
      <c r="B136" s="42"/>
      <c r="C136" s="49"/>
      <c r="D136" s="39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s="21" customFormat="1" ht="15">
      <c r="A137" s="114"/>
      <c r="B137" s="42"/>
      <c r="C137" s="49"/>
      <c r="D137" s="39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s="21" customFormat="1" ht="15">
      <c r="A138" s="114"/>
      <c r="B138" s="42"/>
      <c r="C138" s="49"/>
      <c r="D138" s="39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s="21" customFormat="1" ht="15">
      <c r="A139" s="114"/>
      <c r="B139" s="42"/>
      <c r="C139" s="49"/>
      <c r="D139" s="39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s="21" customFormat="1" ht="15">
      <c r="A140" s="114"/>
      <c r="B140" s="42"/>
      <c r="C140" s="49"/>
      <c r="D140" s="39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s="21" customFormat="1" ht="15">
      <c r="A141" s="114"/>
      <c r="B141" s="42"/>
      <c r="C141" s="49"/>
      <c r="D141" s="39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s="21" customFormat="1" ht="15">
      <c r="A142" s="114"/>
      <c r="B142" s="42"/>
      <c r="C142" s="49"/>
      <c r="D142" s="39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s="21" customFormat="1" ht="15">
      <c r="A143" s="114"/>
      <c r="B143" s="42"/>
      <c r="C143" s="49"/>
      <c r="D143" s="39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s="21" customFormat="1" ht="15">
      <c r="A144" s="114"/>
      <c r="B144" s="42"/>
      <c r="C144" s="49"/>
      <c r="D144" s="39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s="21" customFormat="1" ht="15">
      <c r="A145" s="114"/>
      <c r="B145" s="42"/>
      <c r="C145" s="49"/>
      <c r="D145" s="39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s="21" customFormat="1" ht="15">
      <c r="A146" s="114"/>
      <c r="B146" s="42"/>
      <c r="C146" s="49"/>
      <c r="D146" s="39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s="21" customFormat="1" ht="15">
      <c r="A147" s="114"/>
      <c r="B147" s="42"/>
      <c r="C147" s="49"/>
      <c r="D147" s="39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s="21" customFormat="1" ht="15">
      <c r="A148" s="114"/>
      <c r="B148" s="42"/>
      <c r="C148" s="49"/>
      <c r="D148" s="39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s="21" customFormat="1" ht="15">
      <c r="A149" s="114"/>
      <c r="B149" s="42"/>
      <c r="C149" s="49"/>
      <c r="D149" s="39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s="21" customFormat="1" ht="15">
      <c r="A150" s="114"/>
      <c r="B150" s="42"/>
      <c r="C150" s="49"/>
      <c r="D150" s="39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s="21" customFormat="1" ht="15">
      <c r="A151" s="114"/>
      <c r="B151" s="42"/>
      <c r="C151" s="49"/>
      <c r="D151" s="39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s="21" customFormat="1" ht="15">
      <c r="A152" s="114"/>
      <c r="B152" s="42"/>
      <c r="C152" s="49"/>
      <c r="D152" s="39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s="21" customFormat="1" ht="15">
      <c r="A153" s="114"/>
      <c r="B153" s="42"/>
      <c r="C153" s="49"/>
      <c r="D153" s="39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s="21" customFormat="1" ht="15">
      <c r="A154" s="114"/>
      <c r="B154" s="42"/>
      <c r="C154" s="49"/>
      <c r="D154" s="39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s="21" customFormat="1" ht="15">
      <c r="A155" s="114"/>
      <c r="B155" s="42"/>
      <c r="C155" s="49"/>
      <c r="D155" s="39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s="21" customFormat="1" ht="15">
      <c r="A156" s="114"/>
      <c r="B156" s="42"/>
      <c r="C156" s="49"/>
      <c r="D156" s="39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s="21" customFormat="1" ht="15">
      <c r="A157" s="114"/>
      <c r="B157" s="42"/>
      <c r="C157" s="49"/>
      <c r="D157" s="39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s="21" customFormat="1" ht="15">
      <c r="A158" s="114"/>
      <c r="B158" s="42"/>
      <c r="C158" s="49"/>
      <c r="D158" s="39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s="21" customFormat="1" ht="15">
      <c r="A159" s="114"/>
      <c r="B159" s="42"/>
      <c r="C159" s="49"/>
      <c r="D159" s="39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s="21" customFormat="1" ht="15">
      <c r="A160" s="114"/>
      <c r="B160" s="42"/>
      <c r="C160" s="49"/>
      <c r="D160" s="39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s="21" customFormat="1" ht="15">
      <c r="A161" s="114"/>
      <c r="B161" s="42"/>
      <c r="C161" s="49"/>
      <c r="D161" s="39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s="21" customFormat="1" ht="15">
      <c r="A162" s="114"/>
      <c r="B162" s="42"/>
      <c r="C162" s="49"/>
      <c r="D162" s="39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s="21" customFormat="1" ht="15">
      <c r="A163" s="114"/>
      <c r="B163" s="42"/>
      <c r="C163" s="49"/>
      <c r="D163" s="39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s="21" customFormat="1" ht="15">
      <c r="A164" s="114"/>
      <c r="B164" s="42"/>
      <c r="C164" s="49"/>
      <c r="D164" s="39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s="21" customFormat="1" ht="15">
      <c r="A165" s="114"/>
      <c r="B165" s="42"/>
      <c r="C165" s="49"/>
      <c r="D165" s="39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s="21" customFormat="1" ht="15">
      <c r="A166" s="114"/>
      <c r="B166" s="42"/>
      <c r="C166" s="49"/>
      <c r="D166" s="39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s="21" customFormat="1" ht="15">
      <c r="A167" s="114"/>
      <c r="B167" s="42"/>
      <c r="C167" s="49"/>
      <c r="D167" s="39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s="21" customFormat="1" ht="15">
      <c r="A168" s="114"/>
      <c r="B168" s="42"/>
      <c r="C168" s="49"/>
      <c r="D168" s="39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s="21" customFormat="1" ht="15">
      <c r="A169" s="114"/>
      <c r="B169" s="42"/>
      <c r="C169" s="49"/>
      <c r="D169" s="39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s="21" customFormat="1" ht="15">
      <c r="A170" s="114"/>
      <c r="B170" s="42"/>
      <c r="C170" s="49"/>
      <c r="D170" s="39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s="21" customFormat="1" ht="15">
      <c r="A171" s="114"/>
      <c r="B171" s="42"/>
      <c r="C171" s="49"/>
      <c r="D171" s="39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s="21" customFormat="1" ht="15">
      <c r="A172" s="114"/>
      <c r="B172" s="42"/>
      <c r="C172" s="49"/>
      <c r="D172" s="39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s="21" customFormat="1" ht="15">
      <c r="A173" s="114"/>
      <c r="B173" s="42"/>
      <c r="C173" s="49"/>
      <c r="D173" s="39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s="21" customFormat="1" ht="15">
      <c r="A174" s="114"/>
      <c r="B174" s="42"/>
      <c r="C174" s="49"/>
      <c r="D174" s="39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s="21" customFormat="1" ht="15">
      <c r="A175" s="114"/>
      <c r="B175" s="42"/>
      <c r="C175" s="49"/>
      <c r="D175" s="39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s="21" customFormat="1" ht="15">
      <c r="A176" s="114"/>
      <c r="B176" s="42"/>
      <c r="C176" s="49"/>
      <c r="D176" s="39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s="21" customFormat="1" ht="15">
      <c r="A177" s="114"/>
      <c r="B177" s="42"/>
      <c r="C177" s="49"/>
      <c r="D177" s="39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s="21" customFormat="1" ht="15">
      <c r="A178" s="114"/>
      <c r="B178" s="42"/>
      <c r="C178" s="49"/>
      <c r="D178" s="39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s="21" customFormat="1" ht="15">
      <c r="A179" s="114"/>
      <c r="B179" s="42"/>
      <c r="C179" s="49"/>
      <c r="D179" s="39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s="21" customFormat="1" ht="15">
      <c r="A180" s="114"/>
      <c r="B180" s="42"/>
      <c r="C180" s="49"/>
      <c r="D180" s="39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s="21" customFormat="1" ht="15">
      <c r="A181" s="114"/>
      <c r="B181" s="42"/>
      <c r="C181" s="49"/>
      <c r="D181" s="39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s="21" customFormat="1" ht="15">
      <c r="A182" s="114"/>
      <c r="B182" s="42"/>
      <c r="C182" s="49"/>
      <c r="D182" s="39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s="21" customFormat="1" ht="15">
      <c r="A183" s="114"/>
      <c r="B183" s="42"/>
      <c r="C183" s="49"/>
      <c r="D183" s="39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s="21" customFormat="1" ht="15">
      <c r="A184" s="114"/>
      <c r="B184" s="42"/>
      <c r="C184" s="49"/>
      <c r="D184" s="39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s="21" customFormat="1" ht="15">
      <c r="A185" s="114"/>
      <c r="B185" s="42"/>
      <c r="C185" s="49"/>
      <c r="D185" s="39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s="21" customFormat="1" ht="15">
      <c r="A186" s="114"/>
      <c r="B186" s="42"/>
      <c r="C186" s="49"/>
      <c r="D186" s="39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s="21" customFormat="1" ht="15">
      <c r="A187" s="114"/>
      <c r="B187" s="42"/>
      <c r="C187" s="49"/>
      <c r="D187" s="39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s="21" customFormat="1" ht="15">
      <c r="A188" s="114"/>
      <c r="B188" s="42"/>
      <c r="C188" s="49"/>
      <c r="D188" s="39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s="21" customFormat="1" ht="15">
      <c r="A189" s="114"/>
      <c r="B189" s="42"/>
      <c r="C189" s="49"/>
      <c r="D189" s="39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s="21" customFormat="1" ht="15">
      <c r="A190" s="114"/>
      <c r="B190" s="42"/>
      <c r="C190" s="49"/>
      <c r="D190" s="39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s="21" customFormat="1" ht="15">
      <c r="A191" s="114"/>
      <c r="B191" s="42"/>
      <c r="C191" s="49"/>
      <c r="D191" s="39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s="21" customFormat="1" ht="15">
      <c r="A192" s="114"/>
      <c r="B192" s="42"/>
      <c r="C192" s="49"/>
      <c r="D192" s="39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s="21" customFormat="1" ht="15">
      <c r="A193" s="114"/>
      <c r="B193" s="42"/>
      <c r="C193" s="49"/>
      <c r="D193" s="39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s="21" customFormat="1" ht="15">
      <c r="A194" s="114"/>
      <c r="B194" s="42"/>
      <c r="C194" s="49"/>
      <c r="D194" s="39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s="21" customFormat="1" ht="15">
      <c r="A195" s="114"/>
      <c r="B195" s="42"/>
      <c r="C195" s="49"/>
      <c r="D195" s="39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s="21" customFormat="1" ht="15">
      <c r="A196" s="114"/>
      <c r="B196" s="42"/>
      <c r="C196" s="49"/>
      <c r="D196" s="39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s="21" customFormat="1" ht="15">
      <c r="A197" s="114"/>
      <c r="B197" s="42"/>
      <c r="C197" s="49"/>
      <c r="D197" s="39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s="21" customFormat="1" ht="15">
      <c r="A198" s="114"/>
      <c r="B198" s="42"/>
      <c r="C198" s="49"/>
      <c r="D198" s="39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s="21" customFormat="1" ht="15">
      <c r="A199" s="114"/>
      <c r="B199" s="42"/>
      <c r="C199" s="49"/>
      <c r="D199" s="39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s="21" customFormat="1" ht="15">
      <c r="A200" s="114"/>
      <c r="B200" s="42"/>
      <c r="C200" s="49"/>
      <c r="D200" s="39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s="21" customFormat="1" ht="15">
      <c r="A201" s="114"/>
      <c r="B201" s="42"/>
      <c r="C201" s="49"/>
      <c r="D201" s="39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s="21" customFormat="1" ht="15">
      <c r="A202" s="114"/>
      <c r="B202" s="42"/>
      <c r="C202" s="49"/>
      <c r="D202" s="39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s="21" customFormat="1" ht="15">
      <c r="A203" s="114"/>
      <c r="B203" s="42"/>
      <c r="C203" s="49"/>
      <c r="D203" s="39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s="21" customFormat="1" ht="15">
      <c r="A204" s="114"/>
      <c r="B204" s="42"/>
      <c r="C204" s="49"/>
      <c r="D204" s="39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s="21" customFormat="1" ht="15">
      <c r="A205" s="114"/>
      <c r="B205" s="42"/>
      <c r="C205" s="49"/>
      <c r="D205" s="39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s="21" customFormat="1" ht="15">
      <c r="A206" s="114"/>
      <c r="B206" s="42"/>
      <c r="C206" s="49"/>
      <c r="D206" s="39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s="21" customFormat="1" ht="15">
      <c r="A207" s="114"/>
      <c r="B207" s="42"/>
      <c r="C207" s="49"/>
      <c r="D207" s="39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s="21" customFormat="1" ht="15">
      <c r="A208" s="114"/>
      <c r="B208" s="42"/>
      <c r="C208" s="49"/>
      <c r="D208" s="39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s="21" customFormat="1" ht="15">
      <c r="A209" s="114"/>
      <c r="B209" s="42"/>
      <c r="C209" s="49"/>
      <c r="D209" s="39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s="21" customFormat="1" ht="15">
      <c r="A210" s="114"/>
      <c r="B210" s="42"/>
      <c r="C210" s="49"/>
      <c r="D210" s="39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s="21" customFormat="1" ht="15">
      <c r="A211" s="114"/>
      <c r="B211" s="42"/>
      <c r="C211" s="49"/>
      <c r="D211" s="39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s="21" customFormat="1" ht="15">
      <c r="A212" s="114"/>
      <c r="B212" s="42"/>
      <c r="C212" s="49"/>
      <c r="D212" s="39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s="21" customFormat="1" ht="15">
      <c r="A213" s="114"/>
      <c r="B213" s="42"/>
      <c r="C213" s="49"/>
      <c r="D213" s="39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s="21" customFormat="1" ht="15">
      <c r="A214" s="114"/>
      <c r="B214" s="42"/>
      <c r="C214" s="49"/>
      <c r="D214" s="39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s="21" customFormat="1" ht="15">
      <c r="A215" s="114"/>
      <c r="B215" s="42"/>
      <c r="C215" s="49"/>
      <c r="D215" s="39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s="21" customFormat="1" ht="15">
      <c r="A216" s="114"/>
      <c r="B216" s="42"/>
      <c r="C216" s="49"/>
      <c r="D216" s="39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s="21" customFormat="1" ht="15">
      <c r="A217" s="114"/>
      <c r="B217" s="42"/>
      <c r="C217" s="49"/>
      <c r="D217" s="39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s="21" customFormat="1" ht="15">
      <c r="A218" s="114"/>
      <c r="B218" s="42"/>
      <c r="C218" s="49"/>
      <c r="D218" s="39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s="21" customFormat="1" ht="15">
      <c r="A219" s="114"/>
      <c r="B219" s="42"/>
      <c r="C219" s="49"/>
      <c r="D219" s="39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s="21" customFormat="1" ht="15">
      <c r="A220" s="114"/>
      <c r="B220" s="42"/>
      <c r="C220" s="49"/>
      <c r="D220" s="39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s="21" customFormat="1" ht="15">
      <c r="A221" s="114"/>
      <c r="B221" s="42"/>
      <c r="C221" s="49"/>
      <c r="D221" s="39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s="21" customFormat="1" ht="15">
      <c r="A222" s="114"/>
      <c r="B222" s="42"/>
      <c r="C222" s="49"/>
      <c r="D222" s="39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s="21" customFormat="1" ht="15">
      <c r="A223" s="114"/>
      <c r="B223" s="42"/>
      <c r="C223" s="49"/>
      <c r="D223" s="39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s="21" customFormat="1" ht="15">
      <c r="A224" s="114"/>
      <c r="B224" s="42"/>
      <c r="C224" s="49"/>
      <c r="D224" s="39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s="21" customFormat="1" ht="15">
      <c r="A225" s="114"/>
      <c r="B225" s="42"/>
      <c r="C225" s="49"/>
      <c r="D225" s="39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s="21" customFormat="1" ht="15">
      <c r="A226" s="114"/>
      <c r="B226" s="42"/>
      <c r="C226" s="49"/>
      <c r="D226" s="39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s="21" customFormat="1" ht="15">
      <c r="A227" s="114"/>
      <c r="B227" s="42"/>
      <c r="C227" s="49"/>
      <c r="D227" s="39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s="21" customFormat="1" ht="15">
      <c r="A228" s="114"/>
      <c r="B228" s="42"/>
      <c r="C228" s="49"/>
      <c r="D228" s="39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s="21" customFormat="1" ht="15">
      <c r="A229" s="114"/>
      <c r="B229" s="42"/>
      <c r="C229" s="49"/>
      <c r="D229" s="39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s="21" customFormat="1" ht="15">
      <c r="A230" s="114"/>
      <c r="B230" s="42"/>
      <c r="C230" s="49"/>
      <c r="D230" s="39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s="21" customFormat="1" ht="15">
      <c r="A231" s="114"/>
      <c r="B231" s="42"/>
      <c r="C231" s="49"/>
      <c r="D231" s="39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s="21" customFormat="1" ht="15">
      <c r="A232" s="114"/>
      <c r="B232" s="42"/>
      <c r="C232" s="49"/>
      <c r="D232" s="39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s="21" customFormat="1" ht="15">
      <c r="A233" s="114"/>
      <c r="B233" s="42"/>
      <c r="C233" s="49"/>
      <c r="D233" s="39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s="21" customFormat="1" ht="15">
      <c r="A234" s="114"/>
      <c r="B234" s="42"/>
      <c r="C234" s="49"/>
      <c r="D234" s="39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s="21" customFormat="1" ht="15">
      <c r="A235" s="114"/>
      <c r="B235" s="42"/>
      <c r="C235" s="49"/>
      <c r="D235" s="39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s="21" customFormat="1" ht="15">
      <c r="A236" s="114"/>
      <c r="B236" s="42"/>
      <c r="C236" s="49"/>
      <c r="D236" s="39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s="21" customFormat="1" ht="15">
      <c r="A237" s="114"/>
      <c r="B237" s="42"/>
      <c r="C237" s="49"/>
      <c r="D237" s="39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s="21" customFormat="1" ht="15">
      <c r="A238" s="114"/>
      <c r="B238" s="42"/>
      <c r="C238" s="49"/>
      <c r="D238" s="39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s="21" customFormat="1" ht="15">
      <c r="A239" s="114"/>
      <c r="B239" s="42"/>
      <c r="C239" s="49"/>
      <c r="D239" s="39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s="21" customFormat="1" ht="15">
      <c r="A240" s="114"/>
      <c r="B240" s="42"/>
      <c r="C240" s="49"/>
      <c r="D240" s="39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s="21" customFormat="1" ht="15">
      <c r="A241" s="114"/>
      <c r="B241" s="42"/>
      <c r="C241" s="49"/>
      <c r="D241" s="39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s="21" customFormat="1" ht="15">
      <c r="A242" s="114"/>
      <c r="B242" s="42"/>
      <c r="C242" s="49"/>
      <c r="D242" s="39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s="21" customFormat="1" ht="15">
      <c r="A243" s="114"/>
      <c r="B243" s="42"/>
      <c r="C243" s="49"/>
      <c r="D243" s="39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s="21" customFormat="1" ht="15">
      <c r="A244" s="114"/>
      <c r="B244" s="42"/>
      <c r="C244" s="49"/>
      <c r="D244" s="39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s="21" customFormat="1" ht="15">
      <c r="A245" s="114"/>
      <c r="B245" s="42"/>
      <c r="C245" s="49"/>
      <c r="D245" s="39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s="21" customFormat="1" ht="15">
      <c r="A246" s="114"/>
      <c r="B246" s="42"/>
      <c r="C246" s="49"/>
      <c r="D246" s="39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s="21" customFormat="1" ht="15">
      <c r="A247" s="114"/>
      <c r="B247" s="42"/>
      <c r="C247" s="49"/>
      <c r="D247" s="39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3:13" ht="15">
      <c r="C248" s="49"/>
      <c r="F248" s="20"/>
      <c r="G248" s="20"/>
      <c r="H248" s="20"/>
      <c r="I248" s="20"/>
      <c r="J248" s="20"/>
      <c r="K248" s="20"/>
      <c r="L248" s="20"/>
      <c r="M248" s="20"/>
    </row>
    <row r="249" spans="3:13" ht="15">
      <c r="C249" s="49"/>
      <c r="F249" s="20"/>
      <c r="G249" s="20"/>
      <c r="H249" s="20"/>
      <c r="I249" s="20"/>
      <c r="J249" s="20"/>
      <c r="K249" s="20"/>
      <c r="L249" s="20"/>
      <c r="M249" s="20"/>
    </row>
    <row r="250" spans="3:13" ht="15">
      <c r="C250" s="49"/>
      <c r="F250" s="20"/>
      <c r="G250" s="20"/>
      <c r="H250" s="20"/>
      <c r="I250" s="20"/>
      <c r="J250" s="20"/>
      <c r="K250" s="20"/>
      <c r="L250" s="20"/>
      <c r="M250" s="20"/>
    </row>
    <row r="251" spans="3:13" ht="15">
      <c r="C251" s="49"/>
      <c r="F251" s="20"/>
      <c r="G251" s="20"/>
      <c r="H251" s="20"/>
      <c r="I251" s="20"/>
      <c r="J251" s="20"/>
      <c r="K251" s="20"/>
      <c r="L251" s="20"/>
      <c r="M251" s="20"/>
    </row>
    <row r="252" spans="3:13" ht="15">
      <c r="C252" s="49"/>
      <c r="F252" s="20"/>
      <c r="G252" s="20"/>
      <c r="H252" s="20"/>
      <c r="I252" s="20"/>
      <c r="J252" s="20"/>
      <c r="K252" s="20"/>
      <c r="L252" s="20"/>
      <c r="M252" s="20"/>
    </row>
    <row r="253" spans="3:13" ht="15">
      <c r="C253" s="49"/>
      <c r="F253" s="20"/>
      <c r="G253" s="20"/>
      <c r="H253" s="20"/>
      <c r="I253" s="20"/>
      <c r="J253" s="20"/>
      <c r="K253" s="20"/>
      <c r="L253" s="20"/>
      <c r="M253" s="20"/>
    </row>
  </sheetData>
  <sheetProtection/>
  <mergeCells count="28">
    <mergeCell ref="H3:K3"/>
    <mergeCell ref="A1:M1"/>
    <mergeCell ref="A2:M2"/>
    <mergeCell ref="A4:E4"/>
    <mergeCell ref="I4:M4"/>
    <mergeCell ref="A5:A6"/>
    <mergeCell ref="B5:B6"/>
    <mergeCell ref="C5:C6"/>
    <mergeCell ref="D5:D6"/>
    <mergeCell ref="E5:E6"/>
    <mergeCell ref="F5:F6"/>
    <mergeCell ref="A45:A52"/>
    <mergeCell ref="G5:H5"/>
    <mergeCell ref="I5:J5"/>
    <mergeCell ref="K5:L5"/>
    <mergeCell ref="M5:M6"/>
    <mergeCell ref="A8:A12"/>
    <mergeCell ref="A13:A15"/>
    <mergeCell ref="A53:A62"/>
    <mergeCell ref="A63:A68"/>
    <mergeCell ref="A69:A73"/>
    <mergeCell ref="A74:A81"/>
    <mergeCell ref="A82:A86"/>
    <mergeCell ref="A16:A18"/>
    <mergeCell ref="A19:A21"/>
    <mergeCell ref="A22:A26"/>
    <mergeCell ref="A27:A39"/>
    <mergeCell ref="A40:A4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="140" zoomScaleNormal="140" zoomScalePageLayoutView="0" workbookViewId="0" topLeftCell="A1">
      <selection activeCell="A1" sqref="A1:V28"/>
    </sheetView>
  </sheetViews>
  <sheetFormatPr defaultColWidth="4.421875" defaultRowHeight="15"/>
  <cols>
    <col min="1" max="1" width="2.421875" style="167" customWidth="1"/>
    <col min="2" max="7" width="7.421875" style="168" customWidth="1"/>
    <col min="8" max="10" width="2.140625" style="168" customWidth="1"/>
    <col min="11" max="22" width="5.7109375" style="168" customWidth="1"/>
    <col min="23" max="16384" width="4.421875" style="168" customWidth="1"/>
  </cols>
  <sheetData>
    <row r="1" spans="3:18" ht="8.25"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169"/>
      <c r="P1" s="169"/>
      <c r="Q1" s="169"/>
      <c r="R1" s="169"/>
    </row>
    <row r="2" spans="3:18" ht="8.25"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169"/>
      <c r="P2" s="169"/>
      <c r="Q2" s="169"/>
      <c r="R2" s="169"/>
    </row>
    <row r="3" spans="3:18" ht="9" thickBot="1"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69"/>
      <c r="P3" s="169"/>
      <c r="Q3" s="169"/>
      <c r="R3" s="169"/>
    </row>
    <row r="4" spans="1:22" ht="8.25" customHeight="1">
      <c r="A4" s="212"/>
      <c r="B4" s="214"/>
      <c r="C4" s="215"/>
      <c r="D4" s="215"/>
      <c r="E4" s="215"/>
      <c r="F4" s="215"/>
      <c r="G4" s="216"/>
      <c r="H4" s="220"/>
      <c r="I4" s="221"/>
      <c r="J4" s="222"/>
      <c r="K4" s="204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ht="8.25">
      <c r="A5" s="213"/>
      <c r="B5" s="217"/>
      <c r="C5" s="218"/>
      <c r="D5" s="218"/>
      <c r="E5" s="218"/>
      <c r="F5" s="218"/>
      <c r="G5" s="219"/>
      <c r="H5" s="223"/>
      <c r="I5" s="224"/>
      <c r="J5" s="225"/>
      <c r="K5" s="201"/>
      <c r="L5" s="202"/>
      <c r="M5" s="202"/>
      <c r="N5" s="203"/>
      <c r="O5" s="201"/>
      <c r="P5" s="202"/>
      <c r="Q5" s="202"/>
      <c r="R5" s="203"/>
      <c r="S5" s="201"/>
      <c r="T5" s="202"/>
      <c r="U5" s="202"/>
      <c r="V5" s="203"/>
    </row>
    <row r="6" spans="1:22" ht="6.75" customHeight="1">
      <c r="A6" s="213"/>
      <c r="B6" s="217"/>
      <c r="C6" s="218"/>
      <c r="D6" s="218"/>
      <c r="E6" s="218"/>
      <c r="F6" s="218"/>
      <c r="G6" s="219"/>
      <c r="H6" s="223"/>
      <c r="I6" s="224"/>
      <c r="J6" s="225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</row>
    <row r="7" spans="1:22" ht="5.25" customHeight="1">
      <c r="A7" s="213"/>
      <c r="B7" s="217"/>
      <c r="C7" s="218"/>
      <c r="D7" s="218"/>
      <c r="E7" s="218"/>
      <c r="F7" s="218"/>
      <c r="G7" s="219"/>
      <c r="H7" s="223"/>
      <c r="I7" s="224"/>
      <c r="J7" s="225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</row>
    <row r="8" spans="1:22" ht="33.75" customHeight="1" thickBot="1">
      <c r="A8" s="213"/>
      <c r="B8" s="217"/>
      <c r="C8" s="218"/>
      <c r="D8" s="218"/>
      <c r="E8" s="218"/>
      <c r="F8" s="218"/>
      <c r="G8" s="219"/>
      <c r="H8" s="223"/>
      <c r="I8" s="224"/>
      <c r="J8" s="225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</row>
    <row r="9" spans="1:22" ht="11.25" customHeight="1">
      <c r="A9" s="170"/>
      <c r="B9" s="207"/>
      <c r="C9" s="208"/>
      <c r="D9" s="208"/>
      <c r="E9" s="208"/>
      <c r="F9" s="208"/>
      <c r="G9" s="209"/>
      <c r="H9" s="204"/>
      <c r="I9" s="205"/>
      <c r="J9" s="206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</row>
    <row r="10" spans="1:22" ht="18.75" customHeight="1">
      <c r="A10" s="171"/>
      <c r="B10" s="198"/>
      <c r="C10" s="199"/>
      <c r="D10" s="199"/>
      <c r="E10" s="199"/>
      <c r="F10" s="199"/>
      <c r="G10" s="200"/>
      <c r="H10" s="201"/>
      <c r="I10" s="202"/>
      <c r="J10" s="203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2" ht="18" customHeight="1">
      <c r="A11" s="171"/>
      <c r="B11" s="198"/>
      <c r="C11" s="199"/>
      <c r="D11" s="199"/>
      <c r="E11" s="199"/>
      <c r="F11" s="199"/>
      <c r="G11" s="200"/>
      <c r="H11" s="201"/>
      <c r="I11" s="202"/>
      <c r="J11" s="203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</row>
    <row r="12" spans="1:22" ht="8.25">
      <c r="A12" s="171"/>
      <c r="B12" s="198"/>
      <c r="C12" s="199"/>
      <c r="D12" s="199"/>
      <c r="E12" s="199"/>
      <c r="F12" s="199"/>
      <c r="G12" s="200"/>
      <c r="H12" s="201"/>
      <c r="I12" s="202"/>
      <c r="J12" s="203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</row>
    <row r="13" spans="1:22" ht="8.25">
      <c r="A13" s="171"/>
      <c r="B13" s="198"/>
      <c r="C13" s="199"/>
      <c r="D13" s="199"/>
      <c r="E13" s="199"/>
      <c r="F13" s="199"/>
      <c r="G13" s="200"/>
      <c r="H13" s="201"/>
      <c r="I13" s="202"/>
      <c r="J13" s="203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</row>
    <row r="14" spans="1:22" ht="8.25">
      <c r="A14" s="171"/>
      <c r="B14" s="198"/>
      <c r="C14" s="199"/>
      <c r="D14" s="199"/>
      <c r="E14" s="199"/>
      <c r="F14" s="199"/>
      <c r="G14" s="200"/>
      <c r="H14" s="201"/>
      <c r="I14" s="202"/>
      <c r="J14" s="203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</row>
    <row r="15" spans="1:22" ht="8.25">
      <c r="A15" s="171"/>
      <c r="B15" s="198"/>
      <c r="C15" s="199"/>
      <c r="D15" s="199"/>
      <c r="E15" s="199"/>
      <c r="F15" s="199"/>
      <c r="G15" s="200"/>
      <c r="H15" s="201"/>
      <c r="I15" s="202"/>
      <c r="J15" s="203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</row>
    <row r="16" spans="1:22" ht="8.25">
      <c r="A16" s="171"/>
      <c r="B16" s="198"/>
      <c r="C16" s="199"/>
      <c r="D16" s="199"/>
      <c r="E16" s="199"/>
      <c r="F16" s="199"/>
      <c r="G16" s="200"/>
      <c r="H16" s="201"/>
      <c r="I16" s="202"/>
      <c r="J16" s="203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</row>
    <row r="17" spans="1:22" ht="8.25">
      <c r="A17" s="171"/>
      <c r="B17" s="198"/>
      <c r="C17" s="199"/>
      <c r="D17" s="199"/>
      <c r="E17" s="199"/>
      <c r="F17" s="199"/>
      <c r="G17" s="200"/>
      <c r="H17" s="201"/>
      <c r="I17" s="202"/>
      <c r="J17" s="203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</row>
    <row r="18" spans="1:22" ht="8.25">
      <c r="A18" s="171"/>
      <c r="B18" s="198"/>
      <c r="C18" s="199"/>
      <c r="D18" s="199"/>
      <c r="E18" s="199"/>
      <c r="F18" s="199"/>
      <c r="G18" s="200"/>
      <c r="H18" s="201"/>
      <c r="I18" s="202"/>
      <c r="J18" s="203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</row>
    <row r="19" spans="1:22" ht="8.25">
      <c r="A19" s="171"/>
      <c r="B19" s="198"/>
      <c r="C19" s="199"/>
      <c r="D19" s="199"/>
      <c r="E19" s="199"/>
      <c r="F19" s="199"/>
      <c r="G19" s="200"/>
      <c r="H19" s="201"/>
      <c r="I19" s="202"/>
      <c r="J19" s="203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</row>
    <row r="20" spans="1:22" ht="16.5" customHeight="1">
      <c r="A20" s="171"/>
      <c r="B20" s="198"/>
      <c r="C20" s="199"/>
      <c r="D20" s="199"/>
      <c r="E20" s="199"/>
      <c r="F20" s="199"/>
      <c r="G20" s="200"/>
      <c r="H20" s="201"/>
      <c r="I20" s="202"/>
      <c r="J20" s="203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</row>
    <row r="21" spans="1:22" ht="8.25">
      <c r="A21" s="171"/>
      <c r="B21" s="198"/>
      <c r="C21" s="199"/>
      <c r="D21" s="199"/>
      <c r="E21" s="199"/>
      <c r="F21" s="199"/>
      <c r="G21" s="200"/>
      <c r="H21" s="201"/>
      <c r="I21" s="202"/>
      <c r="J21" s="203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</row>
    <row r="22" spans="1:22" ht="8.25">
      <c r="A22" s="171"/>
      <c r="B22" s="198"/>
      <c r="C22" s="199"/>
      <c r="D22" s="199"/>
      <c r="E22" s="199"/>
      <c r="F22" s="199"/>
      <c r="G22" s="200"/>
      <c r="H22" s="201"/>
      <c r="I22" s="202"/>
      <c r="J22" s="203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</row>
    <row r="25" ht="8.25">
      <c r="E25" s="172"/>
    </row>
  </sheetData>
  <sheetProtection/>
  <mergeCells count="48">
    <mergeCell ref="O6:O8"/>
    <mergeCell ref="P6:P8"/>
    <mergeCell ref="U6:U8"/>
    <mergeCell ref="V6:V8"/>
    <mergeCell ref="K5:N5"/>
    <mergeCell ref="O5:R5"/>
    <mergeCell ref="S5:V5"/>
    <mergeCell ref="K6:K8"/>
    <mergeCell ref="Q6:Q8"/>
    <mergeCell ref="L6:L8"/>
    <mergeCell ref="M6:M8"/>
    <mergeCell ref="N6:N8"/>
    <mergeCell ref="B12:G12"/>
    <mergeCell ref="H12:J12"/>
    <mergeCell ref="C1:N3"/>
    <mergeCell ref="A4:A8"/>
    <mergeCell ref="B4:G8"/>
    <mergeCell ref="H4:J8"/>
    <mergeCell ref="K4:V4"/>
    <mergeCell ref="R6:R8"/>
    <mergeCell ref="S6:S8"/>
    <mergeCell ref="T6:T8"/>
    <mergeCell ref="H9:J9"/>
    <mergeCell ref="B9:G9"/>
    <mergeCell ref="B13:G13"/>
    <mergeCell ref="H13:J13"/>
    <mergeCell ref="B14:G14"/>
    <mergeCell ref="H14:J14"/>
    <mergeCell ref="B10:G10"/>
    <mergeCell ref="H10:J10"/>
    <mergeCell ref="B11:G11"/>
    <mergeCell ref="H11:J11"/>
    <mergeCell ref="B15:G15"/>
    <mergeCell ref="H15:J15"/>
    <mergeCell ref="B22:G22"/>
    <mergeCell ref="H22:J22"/>
    <mergeCell ref="B18:G18"/>
    <mergeCell ref="H18:J18"/>
    <mergeCell ref="B19:G19"/>
    <mergeCell ref="H19:J19"/>
    <mergeCell ref="B20:G20"/>
    <mergeCell ref="H20:J20"/>
    <mergeCell ref="B21:G21"/>
    <mergeCell ref="H21:J21"/>
    <mergeCell ref="B16:G16"/>
    <mergeCell ref="H16:J16"/>
    <mergeCell ref="B17:G17"/>
    <mergeCell ref="H17:J1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Ekaterine Okromelidze</cp:lastModifiedBy>
  <cp:lastPrinted>2020-06-18T06:50:35Z</cp:lastPrinted>
  <dcterms:created xsi:type="dcterms:W3CDTF">2011-10-05T13:08:43Z</dcterms:created>
  <dcterms:modified xsi:type="dcterms:W3CDTF">2021-02-24T13:00:17Z</dcterms:modified>
  <cp:category/>
  <cp:version/>
  <cp:contentType/>
  <cp:contentStatus/>
</cp:coreProperties>
</file>