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io.kerdzaia\Desktop\2021 ნინოწმინდა\"/>
    </mc:Choice>
  </mc:AlternateContent>
  <bookViews>
    <workbookView xWindow="0" yWindow="0" windowWidth="18165" windowHeight="8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13" i="1"/>
  <c r="H47" i="1"/>
  <c r="H45" i="1"/>
  <c r="H44" i="1"/>
  <c r="H39" i="1"/>
  <c r="H40" i="1"/>
  <c r="H41" i="1"/>
  <c r="H42" i="1"/>
  <c r="H38" i="1"/>
  <c r="H35" i="1"/>
  <c r="H36" i="1"/>
  <c r="H33" i="1"/>
  <c r="H34" i="1"/>
  <c r="H32" i="1"/>
  <c r="H27" i="1"/>
  <c r="H28" i="1"/>
  <c r="H29" i="1"/>
  <c r="H30" i="1"/>
  <c r="H26" i="1"/>
  <c r="H48" i="1" l="1"/>
  <c r="H8" i="1"/>
  <c r="H9" i="1" s="1"/>
  <c r="H6" i="1"/>
  <c r="H5" i="1"/>
</calcChain>
</file>

<file path=xl/sharedStrings.xml><?xml version="1.0" encoding="utf-8"?>
<sst xmlns="http://schemas.openxmlformats.org/spreadsheetml/2006/main" count="93" uniqueCount="56">
  <si>
    <t>ელექტრომომარაგება ძირითადი მასალები</t>
  </si>
  <si>
    <t>დასახელება</t>
  </si>
  <si>
    <t>მოც. ერთ.</t>
  </si>
  <si>
    <t>ერთ. ფასი</t>
  </si>
  <si>
    <t>ჯამი</t>
  </si>
  <si>
    <t>ძალოვანი ტრანსფორმატორები</t>
  </si>
  <si>
    <t>მშრალი ძალოვანი ტრანსფორმატორი ТСЗ 1250/10/0,4 (შესაბამისი ვიბროჩამქრობი საყრდენებით)</t>
  </si>
  <si>
    <t>კომპლექტი</t>
  </si>
  <si>
    <t>მშრალი ძალოვანი ტრანსფორმატორი ТСЗ 1600/10/0,4 (შესაბამისი ვიბროჩამქრობი საყრდენებით)</t>
  </si>
  <si>
    <t>გენერატორები</t>
  </si>
  <si>
    <t>N</t>
  </si>
  <si>
    <t>რაოდენობა</t>
  </si>
  <si>
    <t>სულ:</t>
  </si>
  <si>
    <t>წარმოშობის ქვეყანა, მწარმოებელი კომპანია და მოდელი (ასეთის არსებობის შემთხვევაში)</t>
  </si>
  <si>
    <t>დამხმარე მასალები</t>
  </si>
  <si>
    <t xml:space="preserve">10კვ ძაბვის საკაბელო ეგხ </t>
  </si>
  <si>
    <t>ალუმინის სამძარღვა კაბელი A2XSEY 3*120 RM/16</t>
  </si>
  <si>
    <t>გრძ.მ.</t>
  </si>
  <si>
    <t>ალუმინის სამძარღვა კაბელი A2XSEY 3*50 RM/16</t>
  </si>
  <si>
    <r>
      <t>შიდა დადგმულობის საკაბელო დამაბოლოებელი ქურო (70-120მმ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POLT-12D/3XI-H1-L12A</t>
    </r>
  </si>
  <si>
    <t>ცალი</t>
  </si>
  <si>
    <r>
      <t>შიდა დადგმულობის საკაბელო დამაბოლოებელი ქურო (25-50მმ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 POLT-12C/3XI-H1-L12</t>
    </r>
  </si>
  <si>
    <t>დამამიწებელი სადენის მისაერთებელი არმატურა  EAKT 1656</t>
  </si>
  <si>
    <t>დამამიწებელი სადენის მისაერთებელი არმატურა  EAKT 1655</t>
  </si>
  <si>
    <t>სასიგნალო (გამაფრთხილებელი) ლენტი ЛСЭ-150 (სიგანე – 150 mm);</t>
  </si>
  <si>
    <t>პლასტმასის  გოფრირებული დრეკადი მილი Æ125/108 KF09125</t>
  </si>
  <si>
    <t>პლასტმასის  გოფრირებული დრეკადი მილი Æ120/100 KF09125</t>
  </si>
  <si>
    <t>პლასტმასის (ნეილონის) მოსაჭიმი (L=1200 mm, W=10 mm).ცალუღი</t>
  </si>
  <si>
    <t>ქვიშა</t>
  </si>
  <si>
    <t>კუბ.მ.</t>
  </si>
  <si>
    <t>აგური თიხის სრულტანიანი</t>
  </si>
  <si>
    <t>0.4კვ ძაბვის დგმ</t>
  </si>
  <si>
    <t>სპილენძის ბრტყელი სალტე 120*10</t>
  </si>
  <si>
    <t>ჭანჭიკი м12х50</t>
  </si>
  <si>
    <r>
      <t xml:space="preserve">ქანჭი </t>
    </r>
    <r>
      <rPr>
        <b/>
        <sz val="11"/>
        <color rgb="FF000000"/>
        <rFont val="Calibri"/>
        <family val="2"/>
        <scheme val="minor"/>
      </rPr>
      <t>м12</t>
    </r>
  </si>
  <si>
    <t>ბრტყელი საყელური м12</t>
  </si>
  <si>
    <t>საყრდენი იზოლატორი 0.4კვ</t>
  </si>
  <si>
    <t>#1 ძალ. ტრანსფორმატორის (1250კვა) 0,4კვ ძაბვის მხარე. რეაქტიული ენერგიის კომპენსირება</t>
  </si>
  <si>
    <t>სპილენძის კაბელი КВВГ - 4X2.5</t>
  </si>
  <si>
    <t xml:space="preserve">კაბელი ВВГ  3*120 (L=5m)  (სპილენძი) </t>
  </si>
  <si>
    <r>
      <t>ბუნიკი 120 მმ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</si>
  <si>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ავტომატური რეგულირების საკონდესატორო მოწყობილობა  KPM-0.4-325kVAr</t>
  </si>
  <si>
    <t>პლასტმასის (ნეილონის) მოსაჭიმი (L=1200 mm, W=10 mm). ცალუღი</t>
  </si>
  <si>
    <t>#2 ძალ. ტრანსფორმატორის (1600კვა) 0,4კვ ძაბვის მხარე. რეაქტიული ენერგიის კომპენსირება</t>
  </si>
  <si>
    <t xml:space="preserve">კაბელი ВВГ  3*150 (L=5m)  (სპილენძი) </t>
  </si>
  <si>
    <r>
      <t>ბუნიკი 150 მმ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</si>
  <si>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ავტომატური რეგულირების საკონდესატორო მოწყობილობა  KPM-0.4-400kVAr</t>
  </si>
  <si>
    <t>10/0.4კვ ძაბვის დგმ-ის დამიწება შეღებვით</t>
  </si>
  <si>
    <t>ვერტიკალური დამამიწებელი ღერო Æ16 mm L =1,5 m</t>
  </si>
  <si>
    <t>ჰორიზონტალური დამამიწებელი ზოლოვანა 40 x 4</t>
  </si>
  <si>
    <t>მეტრი</t>
  </si>
  <si>
    <t>გენერატორი</t>
  </si>
  <si>
    <t xml:space="preserve">საწვავის ავზი 12ტ (12000ლიტრი) (გათვალისწინებულია 48სთ) </t>
  </si>
  <si>
    <t>დანართი 2 - ძირითადი აგრეგატები და გამოსაყენებელი მასალები</t>
  </si>
  <si>
    <t>გენერატორი ავტომატური ჩართვის უჯრედით 640კვა.  არანაკლებ - 500 კვტ., ქარხნული შეფუთვით</t>
  </si>
  <si>
    <t>ტექნიკური მახასიათებლები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</si>
</sst>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8" zoomScaleNormal="100" zoomScaleSheetLayoutView="100" workbookViewId="0">
      <selection activeCell="D11" sqref="D11:F11"/>
    </sheetView>
  </sheetViews>
  <sheetFormatPr defaultRowHeight="15" x14ac:dyDescent="0.25"/>
  <cols>
    <col min="1" max="1" width="8.28515625" style="15" customWidth="1"/>
    <col min="2" max="2" width="45.5703125" style="15" customWidth="1"/>
    <col min="3" max="3" width="21.7109375" style="15" customWidth="1"/>
    <col min="4" max="4" width="20.85546875" style="15" customWidth="1"/>
    <col min="5" max="5" width="28.5703125" style="15" customWidth="1"/>
    <col min="6" max="6" width="12.85546875" style="15" customWidth="1"/>
    <col min="7" max="7" width="11.28515625" style="15" customWidth="1"/>
    <col min="8" max="16384" width="9.140625" style="15"/>
  </cols>
  <sheetData>
    <row r="1" spans="1:8" ht="31.5" customHeight="1" x14ac:dyDescent="0.25">
      <c r="A1" s="33" t="s">
        <v>53</v>
      </c>
      <c r="B1" s="34"/>
      <c r="C1" s="34"/>
      <c r="D1" s="34"/>
      <c r="E1" s="34"/>
      <c r="F1" s="34"/>
      <c r="G1" s="34"/>
      <c r="H1" s="35"/>
    </row>
    <row r="2" spans="1:8" ht="25.5" customHeight="1" x14ac:dyDescent="0.25">
      <c r="A2" s="36" t="s">
        <v>0</v>
      </c>
      <c r="B2" s="37"/>
      <c r="C2" s="37"/>
      <c r="D2" s="37"/>
      <c r="E2" s="37"/>
      <c r="F2" s="37"/>
      <c r="G2" s="37"/>
      <c r="H2" s="38"/>
    </row>
    <row r="3" spans="1:8" ht="60" x14ac:dyDescent="0.25">
      <c r="A3" s="6" t="s">
        <v>10</v>
      </c>
      <c r="B3" s="8" t="s">
        <v>1</v>
      </c>
      <c r="C3" s="8" t="s">
        <v>2</v>
      </c>
      <c r="D3" s="11" t="s">
        <v>55</v>
      </c>
      <c r="E3" s="24" t="s">
        <v>13</v>
      </c>
      <c r="F3" s="8" t="s">
        <v>11</v>
      </c>
      <c r="G3" s="8" t="s">
        <v>3</v>
      </c>
      <c r="H3" s="9" t="s">
        <v>4</v>
      </c>
    </row>
    <row r="4" spans="1:8" x14ac:dyDescent="0.25">
      <c r="A4" s="6">
        <v>1</v>
      </c>
      <c r="B4" s="39" t="s">
        <v>5</v>
      </c>
      <c r="C4" s="39"/>
      <c r="D4" s="39"/>
      <c r="E4" s="39"/>
      <c r="F4" s="39"/>
      <c r="G4" s="1"/>
      <c r="H4" s="3"/>
    </row>
    <row r="5" spans="1:8" ht="84.75" customHeight="1" x14ac:dyDescent="0.25">
      <c r="A5" s="6">
        <v>1.1000000000000001</v>
      </c>
      <c r="B5" s="2" t="s">
        <v>6</v>
      </c>
      <c r="C5" s="10" t="s">
        <v>20</v>
      </c>
      <c r="D5" s="23"/>
      <c r="E5" s="10"/>
      <c r="F5" s="10">
        <v>1</v>
      </c>
      <c r="G5" s="2"/>
      <c r="H5" s="4">
        <f>F5*G5</f>
        <v>0</v>
      </c>
    </row>
    <row r="6" spans="1:8" ht="68.25" customHeight="1" x14ac:dyDescent="0.25">
      <c r="A6" s="6">
        <v>1.2</v>
      </c>
      <c r="B6" s="2" t="s">
        <v>8</v>
      </c>
      <c r="C6" s="10" t="s">
        <v>20</v>
      </c>
      <c r="D6" s="23"/>
      <c r="E6" s="10"/>
      <c r="F6" s="10">
        <v>1</v>
      </c>
      <c r="G6" s="2"/>
      <c r="H6" s="4">
        <f>F6*G6</f>
        <v>0</v>
      </c>
    </row>
    <row r="7" spans="1:8" x14ac:dyDescent="0.25">
      <c r="A7" s="6">
        <v>2</v>
      </c>
      <c r="B7" s="39" t="s">
        <v>9</v>
      </c>
      <c r="C7" s="39"/>
      <c r="D7" s="39"/>
      <c r="E7" s="39"/>
      <c r="F7" s="39"/>
      <c r="G7" s="1"/>
      <c r="H7" s="3"/>
    </row>
    <row r="8" spans="1:8" ht="68.25" customHeight="1" x14ac:dyDescent="0.25">
      <c r="A8" s="14">
        <v>2.1</v>
      </c>
      <c r="B8" s="20" t="s">
        <v>54</v>
      </c>
      <c r="C8" s="17" t="s">
        <v>20</v>
      </c>
      <c r="D8" s="17"/>
      <c r="E8" s="17"/>
      <c r="F8" s="17">
        <v>2</v>
      </c>
      <c r="G8" s="17"/>
      <c r="H8" s="18">
        <f>F8*G8</f>
        <v>0</v>
      </c>
    </row>
    <row r="9" spans="1:8" ht="29.25" customHeight="1" x14ac:dyDescent="0.25">
      <c r="A9" s="19"/>
      <c r="B9" s="21"/>
      <c r="C9" s="21"/>
      <c r="D9" s="21"/>
      <c r="E9" s="21"/>
      <c r="F9" s="22"/>
      <c r="G9" s="19" t="s">
        <v>12</v>
      </c>
      <c r="H9" s="8">
        <f>SUM(H8,H6,H5)</f>
        <v>0</v>
      </c>
    </row>
    <row r="10" spans="1:8" ht="45" customHeight="1" x14ac:dyDescent="0.25">
      <c r="A10" s="40" t="s">
        <v>14</v>
      </c>
      <c r="B10" s="41"/>
      <c r="C10" s="41"/>
      <c r="D10" s="41"/>
      <c r="E10" s="41"/>
      <c r="F10" s="41"/>
      <c r="G10" s="41"/>
      <c r="H10" s="42"/>
    </row>
    <row r="11" spans="1:8" ht="48.75" customHeight="1" thickBot="1" x14ac:dyDescent="0.3">
      <c r="A11" s="6" t="s">
        <v>10</v>
      </c>
      <c r="B11" s="8" t="s">
        <v>1</v>
      </c>
      <c r="C11" s="8" t="s">
        <v>2</v>
      </c>
      <c r="D11" s="43" t="s">
        <v>11</v>
      </c>
      <c r="E11" s="45"/>
      <c r="F11" s="44"/>
      <c r="G11" s="8" t="s">
        <v>3</v>
      </c>
      <c r="H11" s="9" t="s">
        <v>4</v>
      </c>
    </row>
    <row r="12" spans="1:8" ht="18.75" customHeight="1" x14ac:dyDescent="0.25">
      <c r="A12" s="12">
        <v>1</v>
      </c>
      <c r="B12" s="32" t="s">
        <v>15</v>
      </c>
      <c r="C12" s="32"/>
      <c r="D12" s="32"/>
      <c r="E12" s="32"/>
      <c r="F12" s="32"/>
      <c r="G12" s="32"/>
      <c r="H12" s="32"/>
    </row>
    <row r="13" spans="1:8" ht="30" x14ac:dyDescent="0.25">
      <c r="A13" s="8">
        <v>1.1000000000000001</v>
      </c>
      <c r="B13" s="2" t="s">
        <v>16</v>
      </c>
      <c r="C13" s="2" t="s">
        <v>17</v>
      </c>
      <c r="D13" s="29">
        <v>85</v>
      </c>
      <c r="E13" s="30"/>
      <c r="F13" s="31"/>
      <c r="G13" s="1"/>
      <c r="H13" s="1">
        <f>D13*G13</f>
        <v>0</v>
      </c>
    </row>
    <row r="14" spans="1:8" ht="30" x14ac:dyDescent="0.25">
      <c r="A14" s="6">
        <v>1.2</v>
      </c>
      <c r="B14" s="2" t="s">
        <v>18</v>
      </c>
      <c r="C14" s="2" t="s">
        <v>17</v>
      </c>
      <c r="D14" s="29">
        <v>30</v>
      </c>
      <c r="E14" s="30"/>
      <c r="F14" s="31"/>
      <c r="G14" s="1"/>
      <c r="H14" s="1">
        <f>D14*G14</f>
        <v>0</v>
      </c>
    </row>
    <row r="15" spans="1:8" ht="47.25" x14ac:dyDescent="0.25">
      <c r="A15" s="6">
        <v>1.3</v>
      </c>
      <c r="B15" s="2" t="s">
        <v>19</v>
      </c>
      <c r="C15" s="2" t="s">
        <v>20</v>
      </c>
      <c r="D15" s="29">
        <v>2</v>
      </c>
      <c r="E15" s="30"/>
      <c r="F15" s="31"/>
      <c r="G15" s="1"/>
      <c r="H15" s="1">
        <f>D15*G15</f>
        <v>0</v>
      </c>
    </row>
    <row r="16" spans="1:8" ht="47.25" x14ac:dyDescent="0.25">
      <c r="A16" s="6">
        <v>1.4</v>
      </c>
      <c r="B16" s="2" t="s">
        <v>21</v>
      </c>
      <c r="C16" s="2" t="s">
        <v>20</v>
      </c>
      <c r="D16" s="29">
        <v>4</v>
      </c>
      <c r="E16" s="30"/>
      <c r="F16" s="31"/>
      <c r="G16" s="1"/>
      <c r="H16" s="1">
        <f>D16*G16</f>
        <v>0</v>
      </c>
    </row>
    <row r="17" spans="1:8" ht="30" x14ac:dyDescent="0.25">
      <c r="A17" s="6">
        <v>1.5</v>
      </c>
      <c r="B17" s="2" t="s">
        <v>22</v>
      </c>
      <c r="C17" s="2" t="s">
        <v>20</v>
      </c>
      <c r="D17" s="29">
        <v>2</v>
      </c>
      <c r="E17" s="30"/>
      <c r="F17" s="31"/>
      <c r="G17" s="1"/>
      <c r="H17" s="1">
        <f t="shared" ref="H17" si="0">E17*G17</f>
        <v>0</v>
      </c>
    </row>
    <row r="18" spans="1:8" ht="30" x14ac:dyDescent="0.25">
      <c r="A18" s="6">
        <v>1.6</v>
      </c>
      <c r="B18" s="2" t="s">
        <v>23</v>
      </c>
      <c r="C18" s="2" t="s">
        <v>20</v>
      </c>
      <c r="D18" s="29">
        <v>4</v>
      </c>
      <c r="E18" s="30"/>
      <c r="F18" s="31"/>
      <c r="G18" s="1"/>
      <c r="H18" s="1">
        <f t="shared" ref="H18:H24" si="1">D18*G18</f>
        <v>0</v>
      </c>
    </row>
    <row r="19" spans="1:8" ht="30" x14ac:dyDescent="0.25">
      <c r="A19" s="6">
        <v>1.7</v>
      </c>
      <c r="B19" s="2" t="s">
        <v>24</v>
      </c>
      <c r="C19" s="2" t="s">
        <v>17</v>
      </c>
      <c r="D19" s="29">
        <v>78</v>
      </c>
      <c r="E19" s="30"/>
      <c r="F19" s="31"/>
      <c r="G19" s="1"/>
      <c r="H19" s="1">
        <f t="shared" si="1"/>
        <v>0</v>
      </c>
    </row>
    <row r="20" spans="1:8" ht="30" x14ac:dyDescent="0.25">
      <c r="A20" s="6">
        <v>1.8</v>
      </c>
      <c r="B20" s="2" t="s">
        <v>25</v>
      </c>
      <c r="C20" s="2" t="s">
        <v>17</v>
      </c>
      <c r="D20" s="29">
        <v>6</v>
      </c>
      <c r="E20" s="30"/>
      <c r="F20" s="31"/>
      <c r="G20" s="1"/>
      <c r="H20" s="1">
        <f t="shared" si="1"/>
        <v>0</v>
      </c>
    </row>
    <row r="21" spans="1:8" ht="30" x14ac:dyDescent="0.25">
      <c r="A21" s="6">
        <v>1.9</v>
      </c>
      <c r="B21" s="2" t="s">
        <v>26</v>
      </c>
      <c r="C21" s="2" t="s">
        <v>17</v>
      </c>
      <c r="D21" s="29">
        <v>24</v>
      </c>
      <c r="E21" s="30"/>
      <c r="F21" s="31"/>
      <c r="G21" s="1"/>
      <c r="H21" s="1">
        <f t="shared" si="1"/>
        <v>0</v>
      </c>
    </row>
    <row r="22" spans="1:8" ht="30" x14ac:dyDescent="0.25">
      <c r="A22" s="25">
        <v>1.1000000000000001</v>
      </c>
      <c r="B22" s="2" t="s">
        <v>27</v>
      </c>
      <c r="C22" s="2" t="s">
        <v>20</v>
      </c>
      <c r="D22" s="29">
        <v>20</v>
      </c>
      <c r="E22" s="30"/>
      <c r="F22" s="31"/>
      <c r="G22" s="1"/>
      <c r="H22" s="1">
        <f t="shared" si="1"/>
        <v>0</v>
      </c>
    </row>
    <row r="23" spans="1:8" x14ac:dyDescent="0.25">
      <c r="A23" s="6">
        <v>1.1100000000000001</v>
      </c>
      <c r="B23" s="2" t="s">
        <v>28</v>
      </c>
      <c r="C23" s="2" t="s">
        <v>29</v>
      </c>
      <c r="D23" s="29">
        <v>5.5</v>
      </c>
      <c r="E23" s="30"/>
      <c r="F23" s="31"/>
      <c r="G23" s="1"/>
      <c r="H23" s="1">
        <f t="shared" si="1"/>
        <v>0</v>
      </c>
    </row>
    <row r="24" spans="1:8" ht="15.75" thickBot="1" x14ac:dyDescent="0.3">
      <c r="A24" s="14">
        <v>1.1200000000000001</v>
      </c>
      <c r="B24" s="2" t="s">
        <v>30</v>
      </c>
      <c r="C24" s="2" t="s">
        <v>20</v>
      </c>
      <c r="D24" s="29">
        <v>624</v>
      </c>
      <c r="E24" s="30"/>
      <c r="F24" s="31"/>
      <c r="G24" s="1"/>
      <c r="H24" s="1">
        <f t="shared" si="1"/>
        <v>0</v>
      </c>
    </row>
    <row r="25" spans="1:8" ht="21" customHeight="1" x14ac:dyDescent="0.25">
      <c r="A25" s="13">
        <v>2</v>
      </c>
      <c r="B25" s="32" t="s">
        <v>31</v>
      </c>
      <c r="C25" s="32"/>
      <c r="D25" s="32"/>
      <c r="E25" s="32"/>
      <c r="F25" s="32"/>
      <c r="G25" s="32"/>
      <c r="H25" s="32"/>
    </row>
    <row r="26" spans="1:8" x14ac:dyDescent="0.25">
      <c r="A26" s="6">
        <v>2.1</v>
      </c>
      <c r="B26" s="2" t="s">
        <v>32</v>
      </c>
      <c r="C26" s="2" t="s">
        <v>17</v>
      </c>
      <c r="D26" s="29">
        <v>30</v>
      </c>
      <c r="E26" s="30"/>
      <c r="F26" s="31"/>
      <c r="G26" s="1"/>
      <c r="H26" s="1">
        <f>D26*G26</f>
        <v>0</v>
      </c>
    </row>
    <row r="27" spans="1:8" x14ac:dyDescent="0.25">
      <c r="A27" s="6">
        <v>2.2000000000000002</v>
      </c>
      <c r="B27" s="2" t="s">
        <v>33</v>
      </c>
      <c r="C27" s="2" t="s">
        <v>20</v>
      </c>
      <c r="D27" s="29">
        <v>20</v>
      </c>
      <c r="E27" s="30"/>
      <c r="F27" s="31"/>
      <c r="G27" s="1"/>
      <c r="H27" s="1">
        <f>D27*G27</f>
        <v>0</v>
      </c>
    </row>
    <row r="28" spans="1:8" x14ac:dyDescent="0.25">
      <c r="A28" s="6">
        <v>2.2999999999999998</v>
      </c>
      <c r="B28" s="2" t="s">
        <v>34</v>
      </c>
      <c r="C28" s="2" t="s">
        <v>20</v>
      </c>
      <c r="D28" s="29">
        <v>20</v>
      </c>
      <c r="E28" s="30"/>
      <c r="F28" s="31"/>
      <c r="G28" s="1"/>
      <c r="H28" s="1">
        <f>D28*G28</f>
        <v>0</v>
      </c>
    </row>
    <row r="29" spans="1:8" x14ac:dyDescent="0.25">
      <c r="A29" s="6">
        <v>2.4</v>
      </c>
      <c r="B29" s="2" t="s">
        <v>35</v>
      </c>
      <c r="C29" s="2" t="s">
        <v>20</v>
      </c>
      <c r="D29" s="29">
        <v>40</v>
      </c>
      <c r="E29" s="30"/>
      <c r="F29" s="31"/>
      <c r="G29" s="1"/>
      <c r="H29" s="1">
        <f>D29*G29</f>
        <v>0</v>
      </c>
    </row>
    <row r="30" spans="1:8" ht="15.75" thickBot="1" x14ac:dyDescent="0.3">
      <c r="A30" s="14">
        <v>2.5</v>
      </c>
      <c r="B30" s="2" t="s">
        <v>36</v>
      </c>
      <c r="C30" s="2" t="s">
        <v>20</v>
      </c>
      <c r="D30" s="29">
        <v>12</v>
      </c>
      <c r="E30" s="30"/>
      <c r="F30" s="31"/>
      <c r="G30" s="1"/>
      <c r="H30" s="1">
        <f>D30*G30</f>
        <v>0</v>
      </c>
    </row>
    <row r="31" spans="1:8" ht="24" customHeight="1" x14ac:dyDescent="0.25">
      <c r="A31" s="13">
        <v>3</v>
      </c>
      <c r="B31" s="32" t="s">
        <v>37</v>
      </c>
      <c r="C31" s="32"/>
      <c r="D31" s="32"/>
      <c r="E31" s="32"/>
      <c r="F31" s="32"/>
      <c r="G31" s="32"/>
      <c r="H31" s="32"/>
    </row>
    <row r="32" spans="1:8" x14ac:dyDescent="0.25">
      <c r="A32" s="6">
        <v>3.1</v>
      </c>
      <c r="B32" s="2" t="s">
        <v>38</v>
      </c>
      <c r="C32" s="2" t="s">
        <v>17</v>
      </c>
      <c r="D32" s="26">
        <v>5</v>
      </c>
      <c r="E32" s="27"/>
      <c r="F32" s="28"/>
      <c r="G32" s="1"/>
      <c r="H32" s="1">
        <f>D32*G32</f>
        <v>0</v>
      </c>
    </row>
    <row r="33" spans="1:8" x14ac:dyDescent="0.25">
      <c r="A33" s="6">
        <v>3.2</v>
      </c>
      <c r="B33" s="2" t="s">
        <v>39</v>
      </c>
      <c r="C33" s="2" t="s">
        <v>20</v>
      </c>
      <c r="D33" s="26">
        <v>3</v>
      </c>
      <c r="E33" s="27"/>
      <c r="F33" s="28"/>
      <c r="G33" s="1"/>
      <c r="H33" s="1">
        <f>D33*G33</f>
        <v>0</v>
      </c>
    </row>
    <row r="34" spans="1:8" ht="17.25" x14ac:dyDescent="0.25">
      <c r="A34" s="6">
        <v>3.3</v>
      </c>
      <c r="B34" s="2" t="s">
        <v>40</v>
      </c>
      <c r="C34" s="2" t="s">
        <v>20</v>
      </c>
      <c r="D34" s="26">
        <v>24</v>
      </c>
      <c r="E34" s="27"/>
      <c r="F34" s="28"/>
      <c r="G34" s="1"/>
      <c r="H34" s="1">
        <f>D34*G34</f>
        <v>0</v>
      </c>
    </row>
    <row r="35" spans="1:8" ht="45" x14ac:dyDescent="0.25">
      <c r="A35" s="6">
        <v>3.4</v>
      </c>
      <c r="B35" s="2" t="s">
        <v>41</v>
      </c>
      <c r="C35" s="2" t="s">
        <v>7</v>
      </c>
      <c r="D35" s="26">
        <v>1</v>
      </c>
      <c r="E35" s="27"/>
      <c r="F35" s="28"/>
      <c r="G35" s="1"/>
      <c r="H35" s="1">
        <f>D35*G35</f>
        <v>0</v>
      </c>
    </row>
    <row r="36" spans="1:8" ht="30.75" thickBot="1" x14ac:dyDescent="0.3">
      <c r="A36" s="7">
        <v>3.5</v>
      </c>
      <c r="B36" s="5" t="s">
        <v>42</v>
      </c>
      <c r="C36" s="5" t="s">
        <v>20</v>
      </c>
      <c r="D36" s="26">
        <v>10</v>
      </c>
      <c r="E36" s="27"/>
      <c r="F36" s="28"/>
      <c r="G36" s="1"/>
      <c r="H36" s="1">
        <f>D36*G36</f>
        <v>0</v>
      </c>
    </row>
    <row r="37" spans="1:8" ht="25.5" customHeight="1" x14ac:dyDescent="0.25">
      <c r="A37" s="13">
        <v>4</v>
      </c>
      <c r="B37" s="32" t="s">
        <v>43</v>
      </c>
      <c r="C37" s="32"/>
      <c r="D37" s="32"/>
      <c r="E37" s="32"/>
      <c r="F37" s="32"/>
      <c r="G37" s="32"/>
      <c r="H37" s="32"/>
    </row>
    <row r="38" spans="1:8" x14ac:dyDescent="0.25">
      <c r="A38" s="6">
        <v>4.0999999999999996</v>
      </c>
      <c r="B38" s="2" t="s">
        <v>38</v>
      </c>
      <c r="C38" s="2" t="s">
        <v>17</v>
      </c>
      <c r="D38" s="26">
        <v>5</v>
      </c>
      <c r="E38" s="27"/>
      <c r="F38" s="28"/>
      <c r="G38" s="1"/>
      <c r="H38" s="1">
        <f>D38*G38</f>
        <v>0</v>
      </c>
    </row>
    <row r="39" spans="1:8" x14ac:dyDescent="0.25">
      <c r="A39" s="6">
        <v>4.2</v>
      </c>
      <c r="B39" s="2" t="s">
        <v>44</v>
      </c>
      <c r="C39" s="2" t="s">
        <v>20</v>
      </c>
      <c r="D39" s="26">
        <v>3</v>
      </c>
      <c r="E39" s="27"/>
      <c r="F39" s="28"/>
      <c r="G39" s="1"/>
      <c r="H39" s="1">
        <f>D39*G39</f>
        <v>0</v>
      </c>
    </row>
    <row r="40" spans="1:8" ht="17.25" x14ac:dyDescent="0.25">
      <c r="A40" s="6">
        <v>4.3</v>
      </c>
      <c r="B40" s="2" t="s">
        <v>45</v>
      </c>
      <c r="C40" s="2" t="s">
        <v>20</v>
      </c>
      <c r="D40" s="26">
        <v>24</v>
      </c>
      <c r="E40" s="27"/>
      <c r="F40" s="28"/>
      <c r="G40" s="1"/>
      <c r="H40" s="1">
        <f>D40*G40</f>
        <v>0</v>
      </c>
    </row>
    <row r="41" spans="1:8" ht="45" x14ac:dyDescent="0.25">
      <c r="A41" s="6">
        <v>4.4000000000000004</v>
      </c>
      <c r="B41" s="2" t="s">
        <v>46</v>
      </c>
      <c r="C41" s="2" t="s">
        <v>7</v>
      </c>
      <c r="D41" s="26">
        <v>1</v>
      </c>
      <c r="E41" s="27"/>
      <c r="F41" s="28"/>
      <c r="G41" s="1"/>
      <c r="H41" s="1">
        <f>D41*G41</f>
        <v>0</v>
      </c>
    </row>
    <row r="42" spans="1:8" ht="30.75" thickBot="1" x14ac:dyDescent="0.3">
      <c r="A42" s="7">
        <v>4.5</v>
      </c>
      <c r="B42" s="5" t="s">
        <v>42</v>
      </c>
      <c r="C42" s="5" t="s">
        <v>20</v>
      </c>
      <c r="D42" s="26">
        <v>10</v>
      </c>
      <c r="E42" s="27"/>
      <c r="F42" s="28"/>
      <c r="G42" s="1"/>
      <c r="H42" s="1">
        <f>D42*G42</f>
        <v>0</v>
      </c>
    </row>
    <row r="43" spans="1:8" ht="25.5" customHeight="1" x14ac:dyDescent="0.25">
      <c r="A43" s="13">
        <v>5</v>
      </c>
      <c r="B43" s="32" t="s">
        <v>47</v>
      </c>
      <c r="C43" s="32"/>
      <c r="D43" s="32"/>
      <c r="E43" s="32"/>
      <c r="F43" s="32"/>
      <c r="G43" s="32"/>
      <c r="H43" s="32"/>
    </row>
    <row r="44" spans="1:8" ht="30" x14ac:dyDescent="0.25">
      <c r="A44" s="6">
        <v>5.0999999999999996</v>
      </c>
      <c r="B44" s="2" t="s">
        <v>48</v>
      </c>
      <c r="C44" s="2" t="s">
        <v>20</v>
      </c>
      <c r="D44" s="26">
        <v>24</v>
      </c>
      <c r="E44" s="27"/>
      <c r="F44" s="28"/>
      <c r="G44" s="1"/>
      <c r="H44" s="1">
        <f>D44*G44</f>
        <v>0</v>
      </c>
    </row>
    <row r="45" spans="1:8" ht="30.75" thickBot="1" x14ac:dyDescent="0.3">
      <c r="A45" s="14">
        <v>5.2</v>
      </c>
      <c r="B45" s="2" t="s">
        <v>49</v>
      </c>
      <c r="C45" s="2" t="s">
        <v>50</v>
      </c>
      <c r="D45" s="26">
        <v>42</v>
      </c>
      <c r="E45" s="27"/>
      <c r="F45" s="28"/>
      <c r="G45" s="1"/>
      <c r="H45" s="1">
        <f>D45*G45</f>
        <v>0</v>
      </c>
    </row>
    <row r="46" spans="1:8" ht="24" customHeight="1" x14ac:dyDescent="0.25">
      <c r="A46" s="13">
        <v>6</v>
      </c>
      <c r="B46" s="32" t="s">
        <v>51</v>
      </c>
      <c r="C46" s="32"/>
      <c r="D46" s="32"/>
      <c r="E46" s="32"/>
      <c r="F46" s="32"/>
      <c r="G46" s="32"/>
      <c r="H46" s="32"/>
    </row>
    <row r="47" spans="1:8" ht="30.75" thickBot="1" x14ac:dyDescent="0.3">
      <c r="A47" s="7">
        <v>6.1</v>
      </c>
      <c r="B47" s="5" t="s">
        <v>52</v>
      </c>
      <c r="C47" s="5" t="s">
        <v>20</v>
      </c>
      <c r="D47" s="26">
        <v>1</v>
      </c>
      <c r="E47" s="27"/>
      <c r="F47" s="28"/>
      <c r="G47" s="1"/>
      <c r="H47" s="1">
        <f>D47*G47</f>
        <v>0</v>
      </c>
    </row>
    <row r="48" spans="1:8" ht="25.5" customHeight="1" x14ac:dyDescent="0.25">
      <c r="A48" s="16"/>
      <c r="B48" s="16"/>
      <c r="C48" s="16"/>
      <c r="D48" s="16"/>
      <c r="E48" s="16"/>
      <c r="F48" s="16"/>
      <c r="G48" s="8" t="s">
        <v>12</v>
      </c>
      <c r="H48" s="8">
        <f>SUM(H47,H13,H14,H15,H16,H17,H18,H19,H20,H21,H22,H23,H24,H26,H27,H28,H29,H30,H32,H33,H34,H35,H36,H38,H39,H40,H41,H42,H44,H45)</f>
        <v>0</v>
      </c>
    </row>
  </sheetData>
  <mergeCells count="42">
    <mergeCell ref="D11:F11"/>
    <mergeCell ref="D42:F42"/>
    <mergeCell ref="B43:H43"/>
    <mergeCell ref="B46:H46"/>
    <mergeCell ref="D44:F44"/>
    <mergeCell ref="D45:F45"/>
    <mergeCell ref="D20:F20"/>
    <mergeCell ref="A1:H1"/>
    <mergeCell ref="A2:H2"/>
    <mergeCell ref="B25:H25"/>
    <mergeCell ref="B4:F4"/>
    <mergeCell ref="B7:F7"/>
    <mergeCell ref="A10:H10"/>
    <mergeCell ref="B12:H12"/>
    <mergeCell ref="D13:F13"/>
    <mergeCell ref="D14:F14"/>
    <mergeCell ref="D15:F15"/>
    <mergeCell ref="D16:F16"/>
    <mergeCell ref="D17:F17"/>
    <mergeCell ref="D18:F18"/>
    <mergeCell ref="D19:F19"/>
    <mergeCell ref="D21:F21"/>
    <mergeCell ref="D22:F22"/>
    <mergeCell ref="D23:F23"/>
    <mergeCell ref="D24:F24"/>
    <mergeCell ref="D26:F26"/>
    <mergeCell ref="D47:F47"/>
    <mergeCell ref="D27:F27"/>
    <mergeCell ref="D28:F28"/>
    <mergeCell ref="D29:F29"/>
    <mergeCell ref="D30:F30"/>
    <mergeCell ref="D32:F32"/>
    <mergeCell ref="B31:H31"/>
    <mergeCell ref="B37:H37"/>
    <mergeCell ref="D33:F33"/>
    <mergeCell ref="D34:F34"/>
    <mergeCell ref="D35:F35"/>
    <mergeCell ref="D36:F36"/>
    <mergeCell ref="D38:F38"/>
    <mergeCell ref="D39:F39"/>
    <mergeCell ref="D40:F40"/>
    <mergeCell ref="D41:F41"/>
  </mergeCells>
  <pageMargins left="0.7" right="0.7" top="0.75" bottom="0.75" header="0.3" footer="0.3"/>
  <pageSetup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kerdzaia</dc:creator>
  <cp:lastModifiedBy>sophio kerdzaia</cp:lastModifiedBy>
  <dcterms:created xsi:type="dcterms:W3CDTF">2021-03-23T08:25:52Z</dcterms:created>
  <dcterms:modified xsi:type="dcterms:W3CDTF">2021-03-29T08:28:01Z</dcterms:modified>
</cp:coreProperties>
</file>