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Users\omari\Desktop\tenderebi-2021\მეწყერსაწინააღმდეგოები\ბუთურაული რევაზ დიასამიძე\"/>
    </mc:Choice>
  </mc:AlternateContent>
  <xr:revisionPtr revIDLastSave="0" documentId="13_ncr:1_{0D6F814B-7DB1-494C-B4A6-66370953C2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7" sheetId="1" r:id="rId1"/>
  </sheets>
  <definedNames>
    <definedName name="_xlnm._FilterDatabase" localSheetId="0" hidden="1">'17'!#REF!</definedName>
    <definedName name="_xlnm.Print_Area" localSheetId="0">'17'!$A$1:$F$24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0" i="1"/>
  <c r="D9" i="1"/>
  <c r="D13" i="1" l="1"/>
  <c r="D7" i="1"/>
  <c r="D8" i="1" l="1"/>
</calcChain>
</file>

<file path=xl/sharedStrings.xml><?xml version="1.0" encoding="utf-8"?>
<sst xmlns="http://schemas.openxmlformats.org/spreadsheetml/2006/main" count="46" uniqueCount="30">
  <si>
    <t>l o k a l u r i     x a r j T a R r i c x v a</t>
  </si>
  <si>
    <t xml:space="preserve">sof.  buTurauli  revaz diasamiZis sacxovrebel saxlTan sayrdeni kedlis mowyobis </t>
  </si>
  <si>
    <t>#</t>
  </si>
  <si>
    <t>samuSaoebis dasaxeleba</t>
  </si>
  <si>
    <t>ganz.</t>
  </si>
  <si>
    <t>sul</t>
  </si>
  <si>
    <t>ერთ</t>
  </si>
  <si>
    <t>სულ</t>
  </si>
  <si>
    <t xml:space="preserve">gruntis damuSaveba eqskavatoriT da TviTmcleze datvirTva </t>
  </si>
  <si>
    <t>1000m3</t>
  </si>
  <si>
    <t>III kategoriis gruntis damuSaveba xeliT gverdze dayriT</t>
  </si>
  <si>
    <t>m3</t>
  </si>
  <si>
    <t>xreSovani baliSis mowyoba kedlis saZirkvlis qveS sisqiT 10sm</t>
  </si>
  <si>
    <t>lari</t>
  </si>
  <si>
    <t>4</t>
  </si>
  <si>
    <t xml:space="preserve">monoliTuri rk/betonis sayrdeni kedlis  mowyoba </t>
  </si>
  <si>
    <t>5</t>
  </si>
  <si>
    <t>sayrden kedelSi sadrenaJe milebis mowyoba</t>
  </si>
  <si>
    <t>grZ.m</t>
  </si>
  <si>
    <t>6</t>
  </si>
  <si>
    <t xml:space="preserve">xreSovani gruntis (balasti) damuSaveba eqskavatoriT (Cayra sayrdeni kedlis ukan), </t>
  </si>
  <si>
    <t>7</t>
  </si>
  <si>
    <t>gruntis ukuCayra xeliT (vakisis aRdgena adgilobrivi gruntiT)</t>
  </si>
  <si>
    <t>jami</t>
  </si>
  <si>
    <t>zednadebi xarjebi</t>
  </si>
  <si>
    <t xml:space="preserve">gegmiuri dagroveba </t>
  </si>
  <si>
    <t>gauTvaliswinebeli xarjebi</t>
  </si>
  <si>
    <t>d.R.g.</t>
  </si>
  <si>
    <t>ზღვრული თანხა-19000 ₾</t>
  </si>
  <si>
    <t>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</si>
</sst>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7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1"/>
      <name val="AcadNusx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theme="1"/>
      <name val="AcadNusx"/>
    </font>
    <font>
      <b/>
      <sz val="11"/>
      <name val="AcadNusx"/>
    </font>
    <font>
      <sz val="11"/>
      <color indexed="8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7" fontId="6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0" borderId="0" xfId="2" applyFont="1"/>
    <xf numFmtId="0" fontId="1" fillId="0" borderId="0" xfId="3"/>
    <xf numFmtId="0" fontId="4" fillId="0" borderId="0" xfId="2" applyFont="1" applyAlignment="1">
      <alignment horizontal="center" vertical="top" wrapText="1"/>
    </xf>
    <xf numFmtId="0" fontId="5" fillId="0" borderId="2" xfId="2" applyFont="1" applyBorder="1" applyAlignment="1">
      <alignment horizontal="center" vertical="center" wrapText="1"/>
    </xf>
    <xf numFmtId="0" fontId="6" fillId="0" borderId="2" xfId="4" applyFont="1" applyBorder="1"/>
    <xf numFmtId="0" fontId="2" fillId="0" borderId="2" xfId="2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7" fillId="0" borderId="2" xfId="2" applyFont="1" applyBorder="1" applyAlignment="1">
      <alignment horizontal="center" vertical="top"/>
    </xf>
    <xf numFmtId="0" fontId="5" fillId="0" borderId="2" xfId="2" applyFont="1" applyBorder="1" applyAlignment="1">
      <alignment horizontal="center" vertical="top"/>
    </xf>
    <xf numFmtId="0" fontId="8" fillId="0" borderId="0" xfId="3" applyFont="1" applyAlignment="1">
      <alignment vertical="top" wrapText="1"/>
    </xf>
    <xf numFmtId="164" fontId="5" fillId="0" borderId="2" xfId="2" applyNumberFormat="1" applyFont="1" applyBorder="1" applyAlignment="1">
      <alignment horizontal="center" vertical="top"/>
    </xf>
    <xf numFmtId="165" fontId="5" fillId="0" borderId="2" xfId="2" applyNumberFormat="1" applyFont="1" applyBorder="1" applyAlignment="1">
      <alignment horizontal="center" vertical="top"/>
    </xf>
    <xf numFmtId="0" fontId="6" fillId="0" borderId="2" xfId="4" applyFont="1" applyBorder="1" applyAlignment="1">
      <alignment vertical="center"/>
    </xf>
    <xf numFmtId="2" fontId="5" fillId="0" borderId="2" xfId="2" applyNumberFormat="1" applyFont="1" applyBorder="1" applyAlignment="1">
      <alignment horizontal="center" vertical="top"/>
    </xf>
    <xf numFmtId="49" fontId="5" fillId="0" borderId="2" xfId="2" applyNumberFormat="1" applyFont="1" applyBorder="1" applyAlignment="1">
      <alignment horizontal="center" vertical="top"/>
    </xf>
    <xf numFmtId="0" fontId="5" fillId="0" borderId="2" xfId="2" applyFont="1" applyBorder="1" applyAlignment="1">
      <alignment vertical="top" wrapText="1"/>
    </xf>
    <xf numFmtId="167" fontId="6" fillId="0" borderId="2" xfId="1" applyNumberFormat="1" applyFont="1" applyBorder="1" applyAlignment="1">
      <alignment vertical="center"/>
    </xf>
    <xf numFmtId="0" fontId="5" fillId="0" borderId="2" xfId="3" applyFont="1" applyBorder="1" applyAlignment="1">
      <alignment horizontal="left" vertical="top" wrapText="1"/>
    </xf>
    <xf numFmtId="0" fontId="5" fillId="0" borderId="2" xfId="3" quotePrefix="1" applyFont="1" applyBorder="1" applyAlignment="1">
      <alignment horizontal="center" vertical="top" wrapText="1"/>
    </xf>
    <xf numFmtId="0" fontId="2" fillId="0" borderId="2" xfId="2" applyFont="1" applyBorder="1" applyAlignment="1">
      <alignment vertical="top"/>
    </xf>
    <xf numFmtId="0" fontId="5" fillId="0" borderId="2" xfId="2" applyFont="1" applyBorder="1" applyAlignment="1">
      <alignment horizontal="center" vertical="top" wrapText="1"/>
    </xf>
    <xf numFmtId="0" fontId="5" fillId="0" borderId="2" xfId="3" applyFont="1" applyBorder="1" applyAlignment="1">
      <alignment horizontal="center" vertical="top" wrapText="1"/>
    </xf>
    <xf numFmtId="9" fontId="9" fillId="0" borderId="2" xfId="2" applyNumberFormat="1" applyFont="1" applyBorder="1" applyAlignment="1">
      <alignment horizontal="center" vertical="top" wrapText="1"/>
    </xf>
    <xf numFmtId="0" fontId="9" fillId="0" borderId="2" xfId="2" applyFont="1" applyBorder="1" applyAlignment="1">
      <alignment horizontal="center" vertical="top" wrapText="1"/>
    </xf>
    <xf numFmtId="10" fontId="9" fillId="0" borderId="2" xfId="2" applyNumberFormat="1" applyFont="1" applyBorder="1" applyAlignment="1">
      <alignment horizontal="center" vertical="top" wrapText="1"/>
    </xf>
    <xf numFmtId="2" fontId="10" fillId="0" borderId="0" xfId="2" applyNumberFormat="1" applyFont="1" applyBorder="1" applyAlignment="1">
      <alignment horizontal="right" vertical="top"/>
    </xf>
    <xf numFmtId="0" fontId="5" fillId="0" borderId="0" xfId="2" applyFont="1" applyAlignment="1">
      <alignment horizontal="center" vertical="top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/>
    </xf>
    <xf numFmtId="0" fontId="6" fillId="0" borderId="2" xfId="4" applyFont="1" applyBorder="1" applyAlignment="1">
      <alignment horizontal="center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2" applyFont="1" applyBorder="1" applyAlignment="1">
      <alignment horizontal="center"/>
    </xf>
    <xf numFmtId="0" fontId="4" fillId="0" borderId="0" xfId="2" applyFont="1" applyAlignment="1">
      <alignment horizontal="center" vertical="top" wrapText="1"/>
    </xf>
    <xf numFmtId="0" fontId="3" fillId="0" borderId="0" xfId="3" applyNumberFormat="1" applyFont="1" applyBorder="1" applyAlignment="1">
      <alignment horizontal="left" vertical="top" wrapText="1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3" xr:uid="{00000000-0005-0000-0000-000002000000}"/>
    <cellStyle name="Обычный 2" xfId="4" xr:uid="{00000000-0005-0000-0000-000003000000}"/>
    <cellStyle name="Обычный_Лист1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27"/>
  <sheetViews>
    <sheetView tabSelected="1" workbookViewId="0">
      <selection activeCell="L17" sqref="L17"/>
    </sheetView>
  </sheetViews>
  <sheetFormatPr defaultRowHeight="15" x14ac:dyDescent="0.25"/>
  <cols>
    <col min="1" max="1" width="4.28515625" style="2" customWidth="1"/>
    <col min="2" max="2" width="39" style="2" customWidth="1"/>
    <col min="3" max="3" width="9.140625" style="2"/>
    <col min="4" max="4" width="9.28515625" style="2" bestFit="1" customWidth="1"/>
    <col min="5" max="5" width="9.140625" style="2"/>
    <col min="6" max="6" width="9.5703125" style="2" bestFit="1" customWidth="1"/>
    <col min="7" max="16384" width="9.140625" style="2"/>
  </cols>
  <sheetData>
    <row r="1" spans="1:6" ht="21.75" customHeight="1" x14ac:dyDescent="0.3">
      <c r="A1" s="1"/>
      <c r="B1" s="33" t="s">
        <v>0</v>
      </c>
      <c r="C1" s="33"/>
      <c r="D1" s="33"/>
      <c r="E1" s="33"/>
      <c r="F1" s="33"/>
    </row>
    <row r="2" spans="1:6" ht="42" customHeight="1" x14ac:dyDescent="0.25">
      <c r="A2" s="1"/>
      <c r="B2" s="34" t="s">
        <v>1</v>
      </c>
      <c r="C2" s="34"/>
      <c r="D2" s="34"/>
      <c r="E2" s="34"/>
      <c r="F2" s="34"/>
    </row>
    <row r="3" spans="1:6" ht="42.75" customHeight="1" x14ac:dyDescent="0.25">
      <c r="A3" s="35" t="s">
        <v>28</v>
      </c>
      <c r="B3" s="35"/>
      <c r="C3" s="35"/>
      <c r="D3" s="3"/>
    </row>
    <row r="4" spans="1:6" ht="15.75" customHeight="1" x14ac:dyDescent="0.3">
      <c r="A4" s="36" t="s">
        <v>2</v>
      </c>
      <c r="B4" s="38" t="s">
        <v>3</v>
      </c>
      <c r="C4" s="38" t="s">
        <v>4</v>
      </c>
      <c r="D4" s="30"/>
      <c r="E4" s="31" t="s">
        <v>29</v>
      </c>
      <c r="F4" s="31"/>
    </row>
    <row r="5" spans="1:6" ht="15.75" x14ac:dyDescent="0.25">
      <c r="A5" s="37"/>
      <c r="B5" s="38"/>
      <c r="C5" s="38"/>
      <c r="D5" s="4" t="s">
        <v>5</v>
      </c>
      <c r="E5" s="5" t="s">
        <v>6</v>
      </c>
      <c r="F5" s="5" t="s">
        <v>7</v>
      </c>
    </row>
    <row r="6" spans="1:6" x14ac:dyDescent="0.25">
      <c r="A6" s="6"/>
      <c r="B6" s="6">
        <v>3</v>
      </c>
      <c r="C6" s="6">
        <v>4</v>
      </c>
      <c r="D6" s="6">
        <v>6</v>
      </c>
      <c r="E6" s="7">
        <v>7</v>
      </c>
      <c r="F6" s="7">
        <v>8</v>
      </c>
    </row>
    <row r="7" spans="1:6" ht="41.25" customHeight="1" x14ac:dyDescent="0.25">
      <c r="A7" s="8">
        <v>1</v>
      </c>
      <c r="B7" s="10" t="s">
        <v>8</v>
      </c>
      <c r="C7" s="9" t="s">
        <v>9</v>
      </c>
      <c r="D7" s="11">
        <f>(D9+D10+D12)*0.001</f>
        <v>9.7125000000000003E-2</v>
      </c>
      <c r="E7" s="5"/>
      <c r="F7" s="5"/>
    </row>
    <row r="8" spans="1:6" ht="33.75" customHeight="1" x14ac:dyDescent="0.25">
      <c r="A8" s="8">
        <v>2</v>
      </c>
      <c r="B8" s="10" t="s">
        <v>10</v>
      </c>
      <c r="C8" s="9" t="s">
        <v>11</v>
      </c>
      <c r="D8" s="12">
        <f>D7*50</f>
        <v>4.8562500000000002</v>
      </c>
      <c r="E8" s="13"/>
      <c r="F8" s="13"/>
    </row>
    <row r="9" spans="1:6" ht="47.25" x14ac:dyDescent="0.25">
      <c r="A9" s="8">
        <v>3</v>
      </c>
      <c r="B9" s="16" t="s">
        <v>12</v>
      </c>
      <c r="C9" s="9" t="s">
        <v>11</v>
      </c>
      <c r="D9" s="14">
        <f>21*1.45*0.1</f>
        <v>3.0449999999999999</v>
      </c>
      <c r="E9" s="13"/>
      <c r="F9" s="13"/>
    </row>
    <row r="10" spans="1:6" ht="47.25" customHeight="1" x14ac:dyDescent="0.25">
      <c r="A10" s="15" t="s">
        <v>14</v>
      </c>
      <c r="B10" s="16" t="s">
        <v>15</v>
      </c>
      <c r="C10" s="9" t="s">
        <v>11</v>
      </c>
      <c r="D10" s="14">
        <f>2.59*21</f>
        <v>54.39</v>
      </c>
      <c r="E10" s="13"/>
      <c r="F10" s="13"/>
    </row>
    <row r="11" spans="1:6" ht="38.25" customHeight="1" x14ac:dyDescent="0.25">
      <c r="A11" s="15" t="s">
        <v>16</v>
      </c>
      <c r="B11" s="18" t="s">
        <v>17</v>
      </c>
      <c r="C11" s="19" t="s">
        <v>18</v>
      </c>
      <c r="D11" s="12">
        <v>9</v>
      </c>
      <c r="E11" s="13"/>
      <c r="F11" s="13"/>
    </row>
    <row r="12" spans="1:6" ht="33.75" customHeight="1" x14ac:dyDescent="0.25">
      <c r="A12" s="15" t="s">
        <v>19</v>
      </c>
      <c r="B12" s="10" t="s">
        <v>20</v>
      </c>
      <c r="C12" s="9" t="s">
        <v>11</v>
      </c>
      <c r="D12" s="9">
        <f>21*1.89</f>
        <v>39.69</v>
      </c>
      <c r="E12" s="13"/>
      <c r="F12" s="13"/>
    </row>
    <row r="13" spans="1:6" ht="38.25" customHeight="1" x14ac:dyDescent="0.25">
      <c r="A13" s="15" t="s">
        <v>21</v>
      </c>
      <c r="B13" s="10" t="s">
        <v>22</v>
      </c>
      <c r="C13" s="9" t="s">
        <v>11</v>
      </c>
      <c r="D13" s="12">
        <f>D12*0.2</f>
        <v>7.9379999999999997</v>
      </c>
      <c r="E13" s="13"/>
      <c r="F13" s="13"/>
    </row>
    <row r="14" spans="1:6" ht="18.75" customHeight="1" x14ac:dyDescent="0.25">
      <c r="A14" s="20"/>
      <c r="B14" s="21" t="s">
        <v>23</v>
      </c>
      <c r="C14" s="21" t="s">
        <v>13</v>
      </c>
      <c r="D14" s="21"/>
      <c r="E14" s="13"/>
      <c r="F14" s="13"/>
    </row>
    <row r="15" spans="1:6" ht="18" customHeight="1" x14ac:dyDescent="0.25">
      <c r="A15" s="20"/>
      <c r="B15" s="22" t="s">
        <v>24</v>
      </c>
      <c r="C15" s="21" t="s">
        <v>13</v>
      </c>
      <c r="D15" s="23">
        <v>0.1</v>
      </c>
      <c r="E15" s="17"/>
      <c r="F15" s="17"/>
    </row>
    <row r="16" spans="1:6" ht="18.75" customHeight="1" x14ac:dyDescent="0.25">
      <c r="A16" s="20"/>
      <c r="B16" s="22" t="s">
        <v>23</v>
      </c>
      <c r="C16" s="21" t="s">
        <v>13</v>
      </c>
      <c r="D16" s="24"/>
      <c r="E16" s="13"/>
      <c r="F16" s="13"/>
    </row>
    <row r="17" spans="1:6" ht="30" customHeight="1" x14ac:dyDescent="0.25">
      <c r="A17" s="20"/>
      <c r="B17" s="22" t="s">
        <v>25</v>
      </c>
      <c r="C17" s="21" t="s">
        <v>13</v>
      </c>
      <c r="D17" s="23">
        <v>0.08</v>
      </c>
      <c r="E17" s="13"/>
      <c r="F17" s="13"/>
    </row>
    <row r="18" spans="1:6" ht="18.75" customHeight="1" x14ac:dyDescent="0.25">
      <c r="A18" s="20"/>
      <c r="B18" s="22" t="s">
        <v>23</v>
      </c>
      <c r="C18" s="21" t="s">
        <v>13</v>
      </c>
      <c r="D18" s="24"/>
      <c r="E18" s="13"/>
      <c r="F18" s="13"/>
    </row>
    <row r="19" spans="1:6" ht="18.75" customHeight="1" x14ac:dyDescent="0.25">
      <c r="A19" s="20"/>
      <c r="B19" s="22" t="s">
        <v>26</v>
      </c>
      <c r="C19" s="21" t="s">
        <v>13</v>
      </c>
      <c r="D19" s="25">
        <v>1.4999999999999999E-2</v>
      </c>
      <c r="E19" s="13"/>
      <c r="F19" s="13"/>
    </row>
    <row r="20" spans="1:6" ht="18.75" customHeight="1" x14ac:dyDescent="0.25">
      <c r="A20" s="20"/>
      <c r="B20" s="22" t="s">
        <v>23</v>
      </c>
      <c r="C20" s="21" t="s">
        <v>13</v>
      </c>
      <c r="D20" s="24"/>
      <c r="E20" s="13"/>
      <c r="F20" s="13"/>
    </row>
    <row r="21" spans="1:6" ht="18.75" customHeight="1" x14ac:dyDescent="0.25">
      <c r="A21" s="20"/>
      <c r="B21" s="22" t="s">
        <v>27</v>
      </c>
      <c r="C21" s="21" t="s">
        <v>13</v>
      </c>
      <c r="D21" s="23">
        <v>0.18</v>
      </c>
      <c r="E21" s="13"/>
      <c r="F21" s="13"/>
    </row>
    <row r="22" spans="1:6" ht="18.75" customHeight="1" x14ac:dyDescent="0.25">
      <c r="A22" s="20"/>
      <c r="B22" s="22" t="s">
        <v>23</v>
      </c>
      <c r="C22" s="21" t="s">
        <v>13</v>
      </c>
      <c r="D22" s="24"/>
      <c r="E22" s="13"/>
      <c r="F22" s="13"/>
    </row>
    <row r="23" spans="1:6" ht="13.5" customHeight="1" x14ac:dyDescent="0.25">
      <c r="A23" s="32"/>
      <c r="B23" s="32"/>
      <c r="C23" s="32"/>
      <c r="D23" s="32"/>
    </row>
    <row r="24" spans="1:6" ht="30" customHeight="1" x14ac:dyDescent="0.25">
      <c r="A24" s="1"/>
      <c r="B24" s="26"/>
      <c r="C24" s="27"/>
      <c r="D24" s="27"/>
    </row>
    <row r="25" spans="1:6" ht="30" customHeight="1" x14ac:dyDescent="0.3">
      <c r="A25" s="1"/>
      <c r="B25" s="28"/>
      <c r="C25" s="28"/>
      <c r="D25" s="28"/>
    </row>
    <row r="26" spans="1:6" ht="30" customHeight="1" x14ac:dyDescent="0.3">
      <c r="B26" s="29"/>
    </row>
    <row r="27" spans="1:6" ht="30" customHeight="1" x14ac:dyDescent="0.3">
      <c r="B27" s="28"/>
    </row>
  </sheetData>
  <mergeCells count="8">
    <mergeCell ref="A23:D23"/>
    <mergeCell ref="B1:F1"/>
    <mergeCell ref="B2:F2"/>
    <mergeCell ref="A3:C3"/>
    <mergeCell ref="A4:A5"/>
    <mergeCell ref="B4:B5"/>
    <mergeCell ref="C4:C5"/>
    <mergeCell ref="E4:F4"/>
  </mergeCells>
  <pageMargins left="0.35" right="0.21" top="0.41" bottom="0.31" header="0.22" footer="0.2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omari</cp:lastModifiedBy>
  <cp:lastPrinted>2021-02-02T19:39:07Z</cp:lastPrinted>
  <dcterms:created xsi:type="dcterms:W3CDTF">2021-01-27T10:24:44Z</dcterms:created>
  <dcterms:modified xsi:type="dcterms:W3CDTF">2021-03-18T11:37:22Z</dcterms:modified>
</cp:coreProperties>
</file>