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63EAA54C-819D-4D9A-8F20-E0F8FD2EB0C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ხარჯთაღრიცხვა" sheetId="2" r:id="rId1"/>
    <sheet name="გეგმა გრაფიკი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4" i="2"/>
  <c r="F16" i="2"/>
  <c r="F20" i="2"/>
  <c r="F26" i="2"/>
  <c r="F28" i="2"/>
  <c r="F32" i="2"/>
  <c r="F34" i="2"/>
  <c r="F36" i="2"/>
  <c r="F38" i="2"/>
  <c r="F42" i="2"/>
  <c r="F44" i="2"/>
  <c r="F48" i="2"/>
  <c r="F50" i="2"/>
  <c r="F52" i="2"/>
  <c r="F54" i="2"/>
  <c r="F59" i="2"/>
  <c r="F61" i="2"/>
  <c r="F63" i="2"/>
  <c r="F65" i="2"/>
  <c r="F69" i="2"/>
  <c r="F71" i="2"/>
  <c r="F73" i="2"/>
  <c r="F75" i="2"/>
  <c r="F77" i="2"/>
  <c r="F82" i="2"/>
  <c r="F84" i="2"/>
  <c r="F86" i="2"/>
  <c r="F88" i="2"/>
  <c r="F92" i="2"/>
  <c r="F94" i="2"/>
  <c r="F96" i="2"/>
  <c r="F98" i="2"/>
  <c r="F100" i="2"/>
  <c r="F105" i="2"/>
  <c r="F107" i="2"/>
  <c r="F109" i="2"/>
  <c r="F111" i="2"/>
  <c r="F115" i="2"/>
  <c r="F117" i="2"/>
  <c r="F119" i="2"/>
  <c r="F121" i="2"/>
  <c r="F123" i="2"/>
  <c r="F128" i="2"/>
  <c r="F130" i="2"/>
  <c r="F132" i="2"/>
  <c r="F134" i="2"/>
  <c r="F138" i="2"/>
  <c r="F140" i="2"/>
  <c r="F142" i="2"/>
  <c r="F144" i="2"/>
  <c r="F149" i="2"/>
  <c r="F151" i="2"/>
  <c r="F153" i="2"/>
  <c r="F155" i="2"/>
  <c r="F161" i="2"/>
  <c r="F163" i="2"/>
  <c r="F165" i="2"/>
  <c r="F170" i="2"/>
  <c r="F172" i="2"/>
  <c r="F176" i="2"/>
  <c r="F178" i="2"/>
  <c r="F180" i="2"/>
  <c r="F182" i="2"/>
  <c r="F186" i="2"/>
  <c r="F188" i="2"/>
  <c r="F190" i="2"/>
  <c r="F192" i="2"/>
  <c r="F194" i="2"/>
  <c r="F196" i="2"/>
  <c r="F198" i="2"/>
  <c r="F202" i="2"/>
  <c r="F204" i="2"/>
  <c r="F208" i="2"/>
  <c r="F210" i="2"/>
  <c r="F212" i="2"/>
  <c r="F214" i="2"/>
  <c r="F216" i="2"/>
  <c r="F218" i="2"/>
  <c r="F220" i="2"/>
  <c r="F224" i="2"/>
  <c r="F226" i="2"/>
  <c r="F230" i="2"/>
  <c r="F232" i="2"/>
  <c r="F236" i="2"/>
  <c r="F240" i="2"/>
  <c r="F242" i="2"/>
  <c r="F244" i="2"/>
  <c r="F249" i="2"/>
  <c r="F251" i="2"/>
  <c r="F255" i="2"/>
  <c r="F257" i="2"/>
  <c r="F259" i="2"/>
  <c r="F261" i="2"/>
  <c r="F263" i="2"/>
  <c r="F265" i="2"/>
  <c r="F270" i="2"/>
  <c r="F272" i="2"/>
  <c r="F276" i="2"/>
  <c r="F278" i="2"/>
  <c r="F280" i="2"/>
  <c r="F282" i="2"/>
  <c r="F284" i="2"/>
  <c r="F286" i="2"/>
  <c r="F291" i="2"/>
  <c r="F293" i="2"/>
  <c r="F297" i="2"/>
  <c r="F299" i="2"/>
  <c r="F301" i="2"/>
  <c r="F303" i="2"/>
  <c r="F305" i="2"/>
  <c r="F307" i="2"/>
  <c r="F312" i="2"/>
  <c r="F314" i="2"/>
  <c r="F318" i="2"/>
  <c r="F320" i="2"/>
  <c r="F322" i="2"/>
  <c r="F324" i="2"/>
  <c r="F326" i="2"/>
  <c r="F328" i="2"/>
  <c r="F333" i="2"/>
  <c r="F335" i="2"/>
  <c r="F339" i="2"/>
  <c r="F341" i="2"/>
  <c r="F343" i="2"/>
  <c r="F345" i="2"/>
  <c r="F347" i="2"/>
  <c r="F349" i="2"/>
  <c r="F354" i="2"/>
  <c r="F356" i="2"/>
  <c r="F360" i="2"/>
  <c r="F362" i="2"/>
  <c r="F364" i="2"/>
  <c r="F366" i="2"/>
  <c r="F368" i="2"/>
  <c r="F370" i="2"/>
  <c r="F372" i="2"/>
  <c r="F374" i="2"/>
  <c r="F379" i="2"/>
  <c r="F381" i="2"/>
  <c r="F383" i="2"/>
  <c r="F388" i="2"/>
  <c r="F390" i="2"/>
  <c r="F392" i="2"/>
  <c r="F397" i="2"/>
  <c r="F399" i="2"/>
  <c r="F401" i="2"/>
  <c r="F406" i="2"/>
  <c r="F408" i="2"/>
  <c r="F410" i="2"/>
  <c r="F415" i="2"/>
  <c r="F417" i="2"/>
  <c r="F419" i="2"/>
  <c r="F424" i="2"/>
  <c r="F426" i="2"/>
  <c r="F428" i="2"/>
  <c r="F432" i="2"/>
  <c r="F434" i="2"/>
  <c r="F438" i="2"/>
  <c r="F440" i="2"/>
  <c r="F442" i="2"/>
  <c r="F444" i="2"/>
  <c r="F449" i="2"/>
  <c r="F451" i="2"/>
  <c r="F455" i="2"/>
  <c r="F457" i="2"/>
  <c r="F459" i="2"/>
  <c r="F461" i="2"/>
  <c r="F465" i="2"/>
  <c r="F469" i="2"/>
  <c r="F471" i="2"/>
  <c r="F475" i="2"/>
  <c r="F477" i="2"/>
  <c r="F481" i="2"/>
  <c r="F483" i="2"/>
  <c r="F487" i="2"/>
  <c r="F491" i="2"/>
  <c r="F493" i="2"/>
  <c r="F497" i="2"/>
  <c r="F501" i="2"/>
  <c r="F503" i="2"/>
  <c r="F505" i="2"/>
</calcChain>
</file>

<file path=xl/sharedStrings.xml><?xml version="1.0" encoding="utf-8"?>
<sst xmlns="http://schemas.openxmlformats.org/spreadsheetml/2006/main" count="785" uniqueCount="224">
  <si>
    <t>სამუშაოს დასახელება</t>
  </si>
  <si>
    <t>განზ. ერთ.</t>
  </si>
  <si>
    <t>ნორმა ერთ-ზე</t>
  </si>
  <si>
    <t>რაოდე-ნობა</t>
  </si>
  <si>
    <t>მასალები</t>
  </si>
  <si>
    <t>ჯამი</t>
  </si>
  <si>
    <t>სულ</t>
  </si>
  <si>
    <t>ხელფასი</t>
  </si>
  <si>
    <t>მანქ. მექ-ზმები</t>
  </si>
  <si>
    <t>№</t>
  </si>
  <si>
    <t>საფუძველი</t>
  </si>
  <si>
    <t>ობიექტის დასახელება:</t>
  </si>
  <si>
    <t>ერთ. ფასი</t>
  </si>
  <si>
    <t>შრომის დანახარჯი</t>
  </si>
  <si>
    <t>კაც/სთ.</t>
  </si>
  <si>
    <t>Затраты труда</t>
  </si>
  <si>
    <t>მატერიალური რესურსები</t>
  </si>
  <si>
    <t>Материальные ресурсы</t>
  </si>
  <si>
    <t>ზედნადები ხარჯები</t>
  </si>
  <si>
    <t>გეგმიური დაგროვება</t>
  </si>
  <si>
    <t>დღგ</t>
  </si>
  <si>
    <t>ხელოვნური ბალახის ''მწვანე საფარის'' მოწყობა მოედნის არსებული რკ/ბეტონის იატაკზე</t>
  </si>
  <si>
    <t>Укладка искусственного покрытия на существующее основание площадки из ж/бетона</t>
  </si>
  <si>
    <t>გადასაბმელი ლენტი</t>
  </si>
  <si>
    <t>Монтажная лента</t>
  </si>
  <si>
    <t>პოლიურეტანის წებო</t>
  </si>
  <si>
    <t>Полиуретановый клей</t>
  </si>
  <si>
    <t>კგ</t>
  </si>
  <si>
    <t>ხელოვნური ბალახი 26 მმ სისქით</t>
  </si>
  <si>
    <t>Искусственное покрытие высотой 26 мм</t>
  </si>
  <si>
    <t>სხვა მასალები</t>
  </si>
  <si>
    <t>ლარი</t>
  </si>
  <si>
    <t>Прочие материалы</t>
  </si>
  <si>
    <t>სხვა მანქანები</t>
  </si>
  <si>
    <t>Прочие машины</t>
  </si>
  <si>
    <t>ლითონის ზედაპირების შეღებვა ზეთოვანი საღებავით 2-ჯერ</t>
  </si>
  <si>
    <t>Покраска металлических поверхностей масляной краской в два слоя</t>
  </si>
  <si>
    <t>ზეთის საღებავი</t>
  </si>
  <si>
    <t>Масляная краска</t>
  </si>
  <si>
    <t>ტნ</t>
  </si>
  <si>
    <t>Монтаж сетки для футбольных ворот</t>
  </si>
  <si>
    <t>ფეხბურთის კარის ბადის მონტაჟი</t>
  </si>
  <si>
    <t>კომპ</t>
  </si>
  <si>
    <t>ფეხბურთის კარის ბადი</t>
  </si>
  <si>
    <t>Сетка для футбольных ворот</t>
  </si>
  <si>
    <t>გრძ.მ</t>
  </si>
  <si>
    <t>ცალი</t>
  </si>
  <si>
    <t>სატრანსპორტო ხარჯები მასალაზე</t>
  </si>
  <si>
    <t>შემოღობვის ბადის გაძლიერება კარიბჭე გარეთ არმატურით</t>
  </si>
  <si>
    <t>Усиление сетки ограждения за воротами арматурой</t>
  </si>
  <si>
    <t>ტნ.</t>
  </si>
  <si>
    <t>ელექტროდი</t>
  </si>
  <si>
    <t>Электрод</t>
  </si>
  <si>
    <t>მ²</t>
  </si>
  <si>
    <t>არმატურა A-I Ф16  მმ</t>
  </si>
  <si>
    <t>Арматура A-I Ф16 мм</t>
  </si>
  <si>
    <t>არმატურა A-I  Ф6  მმ</t>
  </si>
  <si>
    <t>Арматура AI Ф6 мм</t>
  </si>
  <si>
    <t>არმატურა A-I Ф 6  მმ</t>
  </si>
  <si>
    <t>Арматура A-I Ф 6 мм</t>
  </si>
  <si>
    <t>ზოლოვანა 50x4 მმ</t>
  </si>
  <si>
    <t>Стальная полоса 50x4 мм</t>
  </si>
  <si>
    <t>არმატურა A-III Ф 18  მმ</t>
  </si>
  <si>
    <t>Арматура A-III Ф 18 мм</t>
  </si>
  <si>
    <t>მოთუთიებული ''რაბიცა'' ბადე 50x50x3,0 მმ</t>
  </si>
  <si>
    <t>Оцинкованная сетка "рабица" 50x50x3,0 мм</t>
  </si>
  <si>
    <t>ლითონის კუთხოვანა 40x40x3 მმ</t>
  </si>
  <si>
    <t>Стальной уголок 40x40x3 мм</t>
  </si>
  <si>
    <t>მან./სთ.</t>
  </si>
  <si>
    <t>Планировка территории бульбозером (S=544 м²)</t>
  </si>
  <si>
    <t>ბეტონი M-200</t>
  </si>
  <si>
    <t>Бетон М-200</t>
  </si>
  <si>
    <t>ფარები ხის ფიცრებისაგან სისქით 25 მმ</t>
  </si>
  <si>
    <t>Щиты опалубки из досок 25 мм</t>
  </si>
  <si>
    <t>არმატურა A-III; d=20 მმ</t>
  </si>
  <si>
    <t>Арматура A-III; d=20 мм</t>
  </si>
  <si>
    <t>კვადრატული მილი 80x40x3 მმ</t>
  </si>
  <si>
    <t>Труба-квадрат 80x40x3 мм</t>
  </si>
  <si>
    <t>მ³</t>
  </si>
  <si>
    <t>3-20 მმ ფრაქციით დაქუცმაცებული ღორღი</t>
  </si>
  <si>
    <t>Щебень фракции 3-20 мм</t>
  </si>
  <si>
    <t>3-20 მმ ფრაქციით, 10 სმ სისქით ფეხბურთის მოედნის საფუძვლის მოწყობა დაქუცმაცებული ღორღით</t>
  </si>
  <si>
    <t>Устройство подстилающего слоя из щебня фракции 3-20 мм, высотой 10 см</t>
  </si>
  <si>
    <t>მ-200 მარკის მონოლითური რკ/ბეტონის ბრტყელი ფილის მოწყობა 8 სმ სისქით (გათვალისწინებულია არმირებული ბადის 200x200x4 მმ)</t>
  </si>
  <si>
    <t>Бетонирование поверхности площадки толщиной 8 см с использованием арматурной сетки 200x200x4 мм, Бетон М-200</t>
  </si>
  <si>
    <t>Стальная труба d=90x3 мм</t>
  </si>
  <si>
    <t>ფოლადის მილი d=90x3 მმ</t>
  </si>
  <si>
    <t>Изготовление и установка футбольных ворот из стальных труб</t>
  </si>
  <si>
    <t>ფოლადის  მილებით ფეხბურთის კარების დამზადება და დაყენება</t>
  </si>
  <si>
    <t>ფოლადის მილი d=32x2 მმ</t>
  </si>
  <si>
    <t>Стальная труба d=32x2 мм</t>
  </si>
  <si>
    <t>Изготовление и установка опор ограждения из трубы-квадрата 80x80x4 мм, (h=5,3 м)</t>
  </si>
  <si>
    <t>Изготовление и установка опор ограждения из трубы-квадрата 80x40x3 мм, (h=5,3 м)</t>
  </si>
  <si>
    <t>კვადრატული მილი 80x80x4 მმ</t>
  </si>
  <si>
    <t>Труба-квадрат 80x80x4 мм</t>
  </si>
  <si>
    <t>Листовая сталь толщиной 2 мм</t>
  </si>
  <si>
    <t>ფურცლოვანი ფოლადი 2 მმ  სისქით</t>
  </si>
  <si>
    <t>Изготовление и установка опор ограждения из трубы-квадрата 80x40x3 мм, (h=3,80 м)</t>
  </si>
  <si>
    <t>Изготовление и установка опор ограждения из трубы-квадрата 50x50x3 мм, (h=1,80 м)</t>
  </si>
  <si>
    <t>კვადრატული მილი 50x50x3 მმ</t>
  </si>
  <si>
    <t>Труба-квадрат 50x50x3 мм</t>
  </si>
  <si>
    <t>Изготовление и установка опор скамеек из трубы-квадрата 50x50x3 мм, (h=1,00 м)</t>
  </si>
  <si>
    <t>5-10 მმ ფრაქციით, 27-32 სმ სისქით ფეხბურთის მოედნის საფუძვლის მოწყობა ღორღით</t>
  </si>
  <si>
    <t>Устройство подстилающего слоя из гравия фракции 5-10 мм, высотой 27-32 см</t>
  </si>
  <si>
    <t>Труба-квадрат 50x50x3,0 мм</t>
  </si>
  <si>
    <t>სტადიონის სკამების მონტაჟი</t>
  </si>
  <si>
    <t>Монтаж стадионных сидений</t>
  </si>
  <si>
    <t>სტადიონის სკამები 395x315 მმ</t>
  </si>
  <si>
    <t>Стадионные сидения 395x315 мм</t>
  </si>
  <si>
    <t>მანქ/სთ.</t>
  </si>
  <si>
    <t>СНиП IV.2.82.4 (1-22-15)</t>
  </si>
  <si>
    <t>გრუნტის შემდგომი დამუშავება ხელით</t>
  </si>
  <si>
    <t>Доработка грунта вручную</t>
  </si>
  <si>
    <t>დახერხილი ფიცარი სისქით 40 მმ და მეტი</t>
  </si>
  <si>
    <t>Доски обрезные толщиной 40 мм и более</t>
  </si>
  <si>
    <t>СНиП IV.2.82.4 (9-10-12)</t>
  </si>
  <si>
    <t>ტ.</t>
  </si>
  <si>
    <t>კგ.</t>
  </si>
  <si>
    <t>СНиП IV.2.82.4 (9-4-10)</t>
  </si>
  <si>
    <t>4,1,238</t>
  </si>
  <si>
    <t>4,1,348</t>
  </si>
  <si>
    <t>ფარები ხის ფიცრებისაგან სისქით 40 მმ</t>
  </si>
  <si>
    <t>Щиты опалубки из досок 40 мм</t>
  </si>
  <si>
    <t>СНиП IV.2.82.4 (9-17-5)</t>
  </si>
  <si>
    <t>Стальной уголок 40x40x3,0 мм</t>
  </si>
  <si>
    <t>Сетка "рабица" оцинкованная 50x50x3,0 мм</t>
  </si>
  <si>
    <t xml:space="preserve">შემოღობვის ჩარჩოების დამზადება მოთუთიებული ''რაბიცა'' ბადით ზომებით: 1,95x1,50 მ ,  უჭრედების ზომები: 50x50 მმ, n=3,0 მმ დიამეტრით </t>
  </si>
  <si>
    <t>Изготовление рамки ограждения, размерами 1,95x1,50 м., с оцинкованной сеткой ''рабица'' ячейками 50x50 мм n=3,0 мм</t>
  </si>
  <si>
    <t>Изготовление рамки ограждения, размерами 2,20x1,50 м., с оцинкованной сеткой ''рабица'' ячейками 50x50 мм n=3,0 мм</t>
  </si>
  <si>
    <t xml:space="preserve">შემოღობვის ჩარჩოების დამზადება 2,20x1,50 მ,  უჭრედების ზომები: 50x50 მმ, n=3,0 მმ დიამეტრით </t>
  </si>
  <si>
    <t xml:space="preserve">შემოღობვის ჩარჩოების დამზადება 0,90x1,50 მ,  უჭრედების ზომები: 50x50 მმ, n=3,0 მმ დიამეტრით </t>
  </si>
  <si>
    <t>Изготовление рамки ограждения, размерами 0,90x1,50 м., с оцинкованной сеткой ''рабица'' ячейками 50x50 мм n=3,0 мм</t>
  </si>
  <si>
    <t xml:space="preserve">შემოღობვის ჩარჩოების დამზადება 0,90x0,75 მ,  უჭრედების ზომები: 50x50 მმ, n=3,0 მმ დიამეტრით </t>
  </si>
  <si>
    <t>Изготовление рамки ограждения, размерами 0,90x0,75 м., с оцинкованной сеткой ''рабица'' ячейками 50x50 мм n=3,0 мм</t>
  </si>
  <si>
    <t xml:space="preserve">შემოღობვის ჩარჩოების დამზადება 1,85x0,90 მ,  უჭრედების ზომები: 50x50 მმ, n=3,0 მმ დიამეტრით </t>
  </si>
  <si>
    <t>Изготовление рамки ограждения, размерами 1,85x0,90 м., с оцинкованной сеткой ''рабица'' ячейками 50x50 мм n=3,0 мм</t>
  </si>
  <si>
    <t>СНиП IV.2.82.4 (9-5-1)</t>
  </si>
  <si>
    <t>ჭიჭკარის კარების დამზადება ზომებით: 1,00x2,15 მ (იხ. ნახაზი)</t>
  </si>
  <si>
    <t>Изготовление входных калиток, размерами: 1,00x2,15 м. (см. чертёж)</t>
  </si>
  <si>
    <t>კარის ანჯამა</t>
  </si>
  <si>
    <t>Петли дверные</t>
  </si>
  <si>
    <t>კარის საკოტი</t>
  </si>
  <si>
    <t>Замок дверной</t>
  </si>
  <si>
    <t>СНиП IV.2.82.4 (7-21-4)</t>
  </si>
  <si>
    <t>შემოღობვის ჩარჩოების დაყენება მოთუთიებული ''რაბიცა'' ბადით ზომებით: 1,95x1,50 მ</t>
  </si>
  <si>
    <t>Установка рамки ограждения, размерами 1,95x1,50 м</t>
  </si>
  <si>
    <t>შემოღობვის ჩარჩოების დაყენება მოთუთიებული ''რაბიცა'' ბადით ზომებით: 2,20x1,50 მ</t>
  </si>
  <si>
    <t>Установка рамки ограждения, размерами 2,20x1,50 м</t>
  </si>
  <si>
    <t>შემოღობვის ჩარჩოების დაყენება მოთუთიებული ''რაბიცა'' ბადით ზომებით: 0,90x1,50 მ</t>
  </si>
  <si>
    <t>Установка рамки ограждения, размерами 0,90x1,50 м</t>
  </si>
  <si>
    <t>შემოღობვის ჩარჩოების დაყენება მოთუთიებული ''რაბიცა'' ბადით ზომებით: 0,90x0,75 მ</t>
  </si>
  <si>
    <t>Установка рамки ограждения, размерами 0,90x0,75 м</t>
  </si>
  <si>
    <t>შემოღობვის ჩარჩოების დაყენება მოთუთიებული ''რაბიცა'' ბადით ზომებით: 1,85x0,90 მ</t>
  </si>
  <si>
    <t>Установка рамки ограждения, размерами 1,85x0,90 м</t>
  </si>
  <si>
    <t>ჭიჭკარის კარების დაყენება ზომებით: 1,00x2,15 მ</t>
  </si>
  <si>
    <t>Установка входных калиток, размерами: 1,00x2,15 м.</t>
  </si>
  <si>
    <t>სტადიონის სკამების კარკასის მომზადება და დაყენება (იხ. ნახაზი)</t>
  </si>
  <si>
    <t>Изготовление и установка каркаса стадионных сидений (см. чертёж)</t>
  </si>
  <si>
    <t>Труба-квадрат 30x40x2,0 мм</t>
  </si>
  <si>
    <t>საბაზრო</t>
  </si>
  <si>
    <t>СНиП IV.2.82.4 (48-18-6)</t>
  </si>
  <si>
    <t>ბულდოზერი 96 კვტ</t>
  </si>
  <si>
    <t>Бульдозеры 96 кВт</t>
  </si>
  <si>
    <t>III კატ. გრუნტის დამუშავება ექსკავატორით ჩამჩის მოცულობით 0.5 მ3 ა/მ დატვირთვით (30,6+30,6+30,6+17,1+17,1=126x0,3x0,5=18,9)</t>
  </si>
  <si>
    <t>Разработка грунта III категории экскаватором, ёмкостью ковша 0,5 м³ с погрузкой на автосамосвал (30,6+30,6+30,6+17,1+17,1=126x0,3x0,5=18,9)</t>
  </si>
  <si>
    <t>ექსკავატორი ჩამჩის მოცულობით 0.5 მ3</t>
  </si>
  <si>
    <t>Экскаватор, ёмкостью ковша 0,5 м³</t>
  </si>
  <si>
    <t>ზედმეტი გრუნტის გატანა 5კმ-ზე (m=S*0,1*1,45=544*0,1*1,45=78,88)</t>
  </si>
  <si>
    <t>Вывоз лишнего грунта на расстояние 5 км (m=S*0,1*1,45=544*0,1*1,45=78,88)</t>
  </si>
  <si>
    <t>80x80x4 მმ ზომის კვადრატული მილებით შემოღობვის საყრდენების დამზადებადა და დაყენება (h=5,30 მ)</t>
  </si>
  <si>
    <t>80x40x3 მმ ზომის კვადრატული მილებით შემოღობვის საყრდენების დამზადებადა და დაყენება (h=5,30 მ)</t>
  </si>
  <si>
    <t>80x40x3 მმ ზომის კვადრატული მილებით შემოღობვის საყრდენების დამზადებადა და დაყენება (h=3,80 მ)</t>
  </si>
  <si>
    <t>50x50x3 მმ ზომის კვადრატული მილებით შემოღობვის საყრდენების დამზადებადა და დაყენება (h=1,80 მ)</t>
  </si>
  <si>
    <t>50x50x3 მმ ზომის კვადრატული მილებით სკამების საყრდენების დამზადებადა და დაყენება (h=1,00 მ)</t>
  </si>
  <si>
    <t>ჯოჯგინა ამწე 30 ტ.</t>
  </si>
  <si>
    <t>Кран козловой 30 т.</t>
  </si>
  <si>
    <t>ამწე მუხლუხო სვლაზე 25 ტ</t>
  </si>
  <si>
    <t>Кран гусеничный 25 т.</t>
  </si>
  <si>
    <t>ავტოგრეიდერი საშუალო ტიპის 79 კვტ (108 ცხ.ძ)</t>
  </si>
  <si>
    <t>Автогрейдеры среднего типа 79 кВт
(108 л.с.)</t>
  </si>
  <si>
    <t>სატკეპნი საგზაო თვითმავალი გლუვი 5 ტ</t>
  </si>
  <si>
    <t>Катки дорожные гладкие самоходные 5 т</t>
  </si>
  <si>
    <t>სატკეპნი საგზაო თვითმავალი გლუვი 10 ტ</t>
  </si>
  <si>
    <t>Катки дорожные гладкие самоходные 10 т</t>
  </si>
  <si>
    <t>მოსარწყავ-მოსარეცხი მანქანა 6000 ლ</t>
  </si>
  <si>
    <t>Машины поливомоечные 6000 л</t>
  </si>
  <si>
    <t>წყალი</t>
  </si>
  <si>
    <t>Вода</t>
  </si>
  <si>
    <t>ბულდოზერი 79 კვტ (108 ცხ.ძ)</t>
  </si>
  <si>
    <t>Бульдозеры 79 кВт (108 л.с.)</t>
  </si>
  <si>
    <t>ქვის ნამტვრევების მანაწილებელი</t>
  </si>
  <si>
    <t>Распределители каменной мелочи навесные на автосамосвале</t>
  </si>
  <si>
    <t>კვადრატული მილი 30x40x2,0 მმ</t>
  </si>
  <si>
    <t>კვადრატული მილი 50x50x3,0 მმ</t>
  </si>
  <si>
    <t>СНиП IV.2.82.4                                                                                       (1-32-2)</t>
  </si>
  <si>
    <t>СНиП IV.2.82.4                                                                                     (1-80-3)</t>
  </si>
  <si>
    <t>СНиП IV.2.82.4                                                                         (6-1-20)</t>
  </si>
  <si>
    <t>СНиП IV.2.82.4                                                                                 (6-1-20)</t>
  </si>
  <si>
    <t>СНиП IV.2.82.4                                     (9-10-12)</t>
  </si>
  <si>
    <t>СНиП IV.2.82.4                                           (9-10-12)</t>
  </si>
  <si>
    <t>СНиП IV.2.82.4                                                                              (9-10-12)</t>
  </si>
  <si>
    <t>СНиП IV.2.82.4                                                                            (9-10-12)</t>
  </si>
  <si>
    <t>СНиП IV.2.82.4                                                            (9-4-10)</t>
  </si>
  <si>
    <t>СНиП IV.2.82.4                                                     (27-11-1)</t>
  </si>
  <si>
    <t>СНиП IV.2.82.4                                                           (27-11-1)</t>
  </si>
  <si>
    <t>СНиП IV.2.82.4                                                                                                (9-17-5)</t>
  </si>
  <si>
    <t>СНиП IV.2.82.4                                                                          (6-1-16)</t>
  </si>
  <si>
    <t>СНиП IV.2.82.4                                                              (15-164-8)</t>
  </si>
  <si>
    <t>არმირებული შედუღებული მავთულბადე 200x200x4 მმ</t>
  </si>
  <si>
    <t>Сетка для армирования бетона размером: 200x200x4 мм</t>
  </si>
  <si>
    <t>პრ.</t>
  </si>
  <si>
    <r>
      <t>მ</t>
    </r>
    <r>
      <rPr>
        <sz val="10"/>
        <color theme="1"/>
        <rFont val="Calibri"/>
        <family val="2"/>
        <charset val="204"/>
      </rPr>
      <t>²</t>
    </r>
  </si>
  <si>
    <r>
      <t>მ</t>
    </r>
    <r>
      <rPr>
        <sz val="10"/>
        <color theme="1"/>
        <rFont val="Calibri"/>
        <family val="2"/>
        <charset val="204"/>
      </rPr>
      <t>³</t>
    </r>
  </si>
  <si>
    <r>
      <t>100 მ</t>
    </r>
    <r>
      <rPr>
        <sz val="10"/>
        <color theme="1"/>
        <rFont val="Calibri"/>
        <family val="2"/>
        <charset val="204"/>
      </rPr>
      <t>²</t>
    </r>
  </si>
  <si>
    <r>
      <t>მოედნის მოშანდაკება-პლანირება ბულდოზერით (S=544 მ</t>
    </r>
    <r>
      <rPr>
        <sz val="9"/>
        <color theme="1"/>
        <rFont val="Calibri"/>
        <family val="2"/>
        <charset val="204"/>
      </rPr>
      <t>²</t>
    </r>
    <r>
      <rPr>
        <sz val="9"/>
        <color theme="1"/>
        <rFont val="Sylfaen"/>
        <family val="1"/>
        <charset val="204"/>
      </rPr>
      <t>)</t>
    </r>
  </si>
  <si>
    <t>მ-200 მარკის ბეტონის ლენტური საძირკვლის მოწყობა</t>
  </si>
  <si>
    <t>Устройство ленточного бетонного фундамента; бетон М-200</t>
  </si>
  <si>
    <t>მ-200 მარკის ბეტონის ცოკოლის მოწყობა (0,3x0,3x126=11,34 კუბ.მ)</t>
  </si>
  <si>
    <t>Устройство бетонного цоколя, размерами: 0,3x0,3x126=11,34 м³; бетон М-200</t>
  </si>
  <si>
    <t>Автогрейдеры среднего типа 79 кВт(108 л.с.)</t>
  </si>
  <si>
    <t>%</t>
  </si>
  <si>
    <t>გაუთვალისწინებელი ხარჯები</t>
  </si>
  <si>
    <t>ნინოწმინდის მუნიციპალიტეტის სოფელ ჯიგრაშენის ტერიტორიის მდებარე მინი-სტადიონის მშენებლობა 2021წ.</t>
  </si>
  <si>
    <t>ხ ა რ ჯ თ ა ღ რ ი ც ხ ვ ა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</si>
</sst>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7" formatCode="0.0000"/>
  </numFmts>
  <fonts count="19">
    <font>
      <sz val="11"/>
      <color theme="1"/>
      <name val="Sylfaen"/>
      <family val="2"/>
      <scheme val="minor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0"/>
      <color rgb="FFFF0000"/>
      <name val="Sylfaen"/>
      <family val="1"/>
      <charset val="204"/>
    </font>
    <font>
      <b/>
      <sz val="10"/>
      <name val="Sylfaen"/>
      <family val="1"/>
      <charset val="204"/>
    </font>
    <font>
      <sz val="10"/>
      <color theme="1"/>
      <name val="AcadNusx"/>
    </font>
    <font>
      <sz val="8"/>
      <color theme="1"/>
      <name val="Sylfaen"/>
      <family val="2"/>
      <scheme val="minor"/>
    </font>
    <font>
      <b/>
      <sz val="8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9"/>
      <color rgb="FFFF0000"/>
      <name val="Sylfaen"/>
      <family val="1"/>
      <charset val="204"/>
    </font>
    <font>
      <sz val="8"/>
      <color rgb="FFFF0000"/>
      <name val="Sylfaen"/>
      <family val="1"/>
      <charset val="204"/>
    </font>
    <font>
      <sz val="9"/>
      <color theme="1"/>
      <name val="Calibri"/>
      <family val="2"/>
      <charset val="204"/>
    </font>
    <font>
      <b/>
      <sz val="8"/>
      <color theme="1"/>
      <name val="AcadNusx"/>
    </font>
    <font>
      <b/>
      <sz val="10"/>
      <color theme="1"/>
      <name val="Sylfaen"/>
      <family val="1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theme="1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2" xfId="0" quotePrefix="1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0" fillId="0" borderId="2" xfId="0" quotePrefix="1" applyFont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2"/>
  <sheetViews>
    <sheetView tabSelected="1" workbookViewId="0">
      <selection sqref="A1:M1"/>
    </sheetView>
  </sheetViews>
  <sheetFormatPr defaultColWidth="8.875" defaultRowHeight="15"/>
  <cols>
    <col min="1" max="1" width="3.75" style="5" customWidth="1"/>
    <col min="2" max="2" width="13.875" style="5" customWidth="1"/>
    <col min="3" max="3" width="44.25" style="5" customWidth="1"/>
    <col min="4" max="6" width="8.75" style="5" customWidth="1"/>
    <col min="7" max="7" width="9.75" style="5" customWidth="1"/>
    <col min="8" max="8" width="10.375" style="5" customWidth="1"/>
    <col min="9" max="9" width="8.75" style="5" customWidth="1"/>
    <col min="10" max="10" width="10.375" style="5" customWidth="1"/>
    <col min="11" max="11" width="8.75" style="5" customWidth="1"/>
    <col min="12" max="13" width="10.375" style="5" customWidth="1"/>
    <col min="14" max="18" width="12.75" style="5" customWidth="1"/>
    <col min="19" max="16384" width="8.875" style="5"/>
  </cols>
  <sheetData>
    <row r="1" spans="1:13">
      <c r="A1" s="130" t="s">
        <v>223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4.45" customHeight="1">
      <c r="C2" s="6" t="s">
        <v>11</v>
      </c>
      <c r="D2" s="131" t="s">
        <v>222</v>
      </c>
      <c r="E2" s="131"/>
      <c r="F2" s="131"/>
      <c r="G2" s="131"/>
      <c r="H2" s="131"/>
      <c r="I2" s="131"/>
      <c r="J2" s="131"/>
      <c r="K2" s="131"/>
      <c r="L2" s="131"/>
      <c r="M2" s="7"/>
    </row>
    <row r="3" spans="1:13">
      <c r="D3" s="131"/>
      <c r="E3" s="131"/>
      <c r="F3" s="131"/>
      <c r="G3" s="131"/>
      <c r="H3" s="131"/>
      <c r="I3" s="131"/>
      <c r="J3" s="131"/>
      <c r="K3" s="131"/>
      <c r="L3" s="131"/>
      <c r="M3" s="7"/>
    </row>
    <row r="4" spans="1:13">
      <c r="C4" s="38"/>
      <c r="H4" s="132"/>
      <c r="I4" s="132"/>
      <c r="J4" s="132"/>
      <c r="K4" s="132"/>
      <c r="L4" s="4"/>
    </row>
    <row r="5" spans="1:13" ht="19.899999999999999" customHeight="1">
      <c r="A5" s="81" t="s">
        <v>9</v>
      </c>
      <c r="B5" s="81" t="s">
        <v>10</v>
      </c>
      <c r="C5" s="133" t="s">
        <v>0</v>
      </c>
      <c r="D5" s="134" t="s">
        <v>1</v>
      </c>
      <c r="E5" s="134" t="s">
        <v>2</v>
      </c>
      <c r="F5" s="134" t="s">
        <v>3</v>
      </c>
      <c r="G5" s="81" t="s">
        <v>4</v>
      </c>
      <c r="H5" s="81"/>
      <c r="I5" s="81" t="s">
        <v>7</v>
      </c>
      <c r="J5" s="81"/>
      <c r="K5" s="81" t="s">
        <v>8</v>
      </c>
      <c r="L5" s="81"/>
      <c r="M5" s="81" t="s">
        <v>6</v>
      </c>
    </row>
    <row r="6" spans="1:13" ht="34.9" customHeight="1">
      <c r="A6" s="81"/>
      <c r="B6" s="81"/>
      <c r="C6" s="133"/>
      <c r="D6" s="134"/>
      <c r="E6" s="134"/>
      <c r="F6" s="134"/>
      <c r="G6" s="8" t="s">
        <v>12</v>
      </c>
      <c r="H6" s="9" t="s">
        <v>5</v>
      </c>
      <c r="I6" s="8" t="s">
        <v>12</v>
      </c>
      <c r="J6" s="9" t="s">
        <v>5</v>
      </c>
      <c r="K6" s="8" t="s">
        <v>12</v>
      </c>
      <c r="L6" s="9" t="s">
        <v>5</v>
      </c>
      <c r="M6" s="81"/>
    </row>
    <row r="7" spans="1:13">
      <c r="A7" s="9">
        <v>1</v>
      </c>
      <c r="B7" s="9">
        <v>2</v>
      </c>
      <c r="C7" s="61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>
      <c r="A8" s="81">
        <v>1</v>
      </c>
      <c r="B8" s="103" t="s">
        <v>194</v>
      </c>
      <c r="C8" s="45" t="s">
        <v>214</v>
      </c>
      <c r="D8" s="81" t="s">
        <v>53</v>
      </c>
      <c r="E8" s="81"/>
      <c r="F8" s="90">
        <v>544</v>
      </c>
      <c r="G8" s="81"/>
      <c r="H8" s="81"/>
      <c r="I8" s="81"/>
      <c r="J8" s="81"/>
      <c r="K8" s="81"/>
      <c r="L8" s="81"/>
      <c r="M8" s="81"/>
    </row>
    <row r="9" spans="1:13" s="2" customFormat="1">
      <c r="A9" s="81"/>
      <c r="B9" s="103"/>
      <c r="C9" s="46" t="s">
        <v>69</v>
      </c>
      <c r="D9" s="81"/>
      <c r="E9" s="81"/>
      <c r="F9" s="90"/>
      <c r="G9" s="81"/>
      <c r="H9" s="81"/>
      <c r="I9" s="81"/>
      <c r="J9" s="81"/>
      <c r="K9" s="81"/>
      <c r="L9" s="81"/>
      <c r="M9" s="81"/>
    </row>
    <row r="10" spans="1:13" s="2" customFormat="1">
      <c r="A10" s="81"/>
      <c r="B10" s="81"/>
      <c r="C10" s="58" t="s">
        <v>161</v>
      </c>
      <c r="D10" s="81" t="s">
        <v>109</v>
      </c>
      <c r="E10" s="81">
        <v>2.7999999999999998E-4</v>
      </c>
      <c r="F10" s="82">
        <f>F8*E10</f>
        <v>0.15231999999999998</v>
      </c>
      <c r="G10" s="81"/>
      <c r="H10" s="81"/>
      <c r="I10" s="81"/>
      <c r="J10" s="107"/>
      <c r="K10" s="81"/>
      <c r="L10" s="107"/>
      <c r="M10" s="82"/>
    </row>
    <row r="11" spans="1:13" s="2" customFormat="1">
      <c r="A11" s="81"/>
      <c r="B11" s="81"/>
      <c r="C11" s="59" t="s">
        <v>162</v>
      </c>
      <c r="D11" s="81"/>
      <c r="E11" s="81"/>
      <c r="F11" s="82"/>
      <c r="G11" s="81"/>
      <c r="H11" s="81"/>
      <c r="I11" s="81"/>
      <c r="J11" s="107"/>
      <c r="K11" s="81"/>
      <c r="L11" s="107"/>
      <c r="M11" s="81"/>
    </row>
    <row r="12" spans="1:13" ht="38.25">
      <c r="A12" s="108">
        <v>2</v>
      </c>
      <c r="B12" s="89" t="s">
        <v>110</v>
      </c>
      <c r="C12" s="45" t="s">
        <v>163</v>
      </c>
      <c r="D12" s="81" t="s">
        <v>78</v>
      </c>
      <c r="E12" s="81"/>
      <c r="F12" s="90">
        <v>18.899999999999999</v>
      </c>
      <c r="G12" s="81"/>
      <c r="H12" s="81"/>
      <c r="I12" s="81"/>
      <c r="J12" s="81"/>
      <c r="K12" s="81"/>
      <c r="L12" s="81"/>
      <c r="M12" s="81"/>
    </row>
    <row r="13" spans="1:13" s="2" customFormat="1" ht="38.25">
      <c r="A13" s="108"/>
      <c r="B13" s="89"/>
      <c r="C13" s="46" t="s">
        <v>164</v>
      </c>
      <c r="D13" s="81"/>
      <c r="E13" s="81"/>
      <c r="F13" s="90"/>
      <c r="G13" s="81"/>
      <c r="H13" s="81"/>
      <c r="I13" s="81"/>
      <c r="J13" s="81"/>
      <c r="K13" s="81"/>
      <c r="L13" s="81"/>
      <c r="M13" s="81"/>
    </row>
    <row r="14" spans="1:13" s="2" customFormat="1">
      <c r="A14" s="81"/>
      <c r="B14" s="81"/>
      <c r="C14" s="60" t="s">
        <v>13</v>
      </c>
      <c r="D14" s="81" t="s">
        <v>14</v>
      </c>
      <c r="E14" s="81">
        <v>0.02</v>
      </c>
      <c r="F14" s="82">
        <f>F12*E14</f>
        <v>0.378</v>
      </c>
      <c r="G14" s="81"/>
      <c r="H14" s="81"/>
      <c r="I14" s="88"/>
      <c r="J14" s="88"/>
      <c r="K14" s="81"/>
      <c r="L14" s="81"/>
      <c r="M14" s="82"/>
    </row>
    <row r="15" spans="1:13" s="2" customFormat="1">
      <c r="A15" s="81"/>
      <c r="B15" s="81"/>
      <c r="C15" s="59" t="s">
        <v>15</v>
      </c>
      <c r="D15" s="81"/>
      <c r="E15" s="81"/>
      <c r="F15" s="82"/>
      <c r="G15" s="81"/>
      <c r="H15" s="81"/>
      <c r="I15" s="88"/>
      <c r="J15" s="88"/>
      <c r="K15" s="81"/>
      <c r="L15" s="81"/>
      <c r="M15" s="81"/>
    </row>
    <row r="16" spans="1:13" s="2" customFormat="1">
      <c r="A16" s="81"/>
      <c r="B16" s="81"/>
      <c r="C16" s="58" t="s">
        <v>165</v>
      </c>
      <c r="D16" s="81" t="s">
        <v>68</v>
      </c>
      <c r="E16" s="81">
        <v>4.48E-2</v>
      </c>
      <c r="F16" s="82">
        <f>F12*E16</f>
        <v>0.84671999999999992</v>
      </c>
      <c r="G16" s="81"/>
      <c r="H16" s="81"/>
      <c r="I16" s="81"/>
      <c r="J16" s="88"/>
      <c r="K16" s="81"/>
      <c r="L16" s="107"/>
      <c r="M16" s="82"/>
    </row>
    <row r="17" spans="1:13" s="2" customFormat="1">
      <c r="A17" s="81"/>
      <c r="B17" s="81"/>
      <c r="C17" s="59" t="s">
        <v>166</v>
      </c>
      <c r="D17" s="81"/>
      <c r="E17" s="81"/>
      <c r="F17" s="82"/>
      <c r="G17" s="81"/>
      <c r="H17" s="81"/>
      <c r="I17" s="81"/>
      <c r="J17" s="88"/>
      <c r="K17" s="81"/>
      <c r="L17" s="107"/>
      <c r="M17" s="81"/>
    </row>
    <row r="18" spans="1:13">
      <c r="A18" s="81">
        <v>3</v>
      </c>
      <c r="B18" s="103" t="s">
        <v>195</v>
      </c>
      <c r="C18" s="45" t="s">
        <v>111</v>
      </c>
      <c r="D18" s="81" t="s">
        <v>78</v>
      </c>
      <c r="E18" s="81"/>
      <c r="F18" s="90">
        <v>1.89</v>
      </c>
      <c r="G18" s="81"/>
      <c r="H18" s="81"/>
      <c r="I18" s="81"/>
      <c r="J18" s="81"/>
      <c r="K18" s="81"/>
      <c r="L18" s="81"/>
      <c r="M18" s="81"/>
    </row>
    <row r="19" spans="1:13" s="2" customFormat="1" ht="15" customHeight="1">
      <c r="A19" s="81"/>
      <c r="B19" s="103"/>
      <c r="C19" s="46" t="s">
        <v>112</v>
      </c>
      <c r="D19" s="81"/>
      <c r="E19" s="81"/>
      <c r="F19" s="90"/>
      <c r="G19" s="81"/>
      <c r="H19" s="81"/>
      <c r="I19" s="81"/>
      <c r="J19" s="81"/>
      <c r="K19" s="81"/>
      <c r="L19" s="81"/>
      <c r="M19" s="81"/>
    </row>
    <row r="20" spans="1:13" s="2" customFormat="1">
      <c r="A20" s="81"/>
      <c r="B20" s="81"/>
      <c r="C20" s="60" t="s">
        <v>13</v>
      </c>
      <c r="D20" s="81" t="s">
        <v>14</v>
      </c>
      <c r="E20" s="81">
        <v>2.06</v>
      </c>
      <c r="F20" s="82">
        <f>F18*E20</f>
        <v>3.8933999999999997</v>
      </c>
      <c r="G20" s="81"/>
      <c r="H20" s="81"/>
      <c r="I20" s="88"/>
      <c r="J20" s="88"/>
      <c r="K20" s="81"/>
      <c r="L20" s="81"/>
      <c r="M20" s="82"/>
    </row>
    <row r="21" spans="1:13" s="2" customFormat="1">
      <c r="A21" s="81"/>
      <c r="B21" s="81"/>
      <c r="C21" s="59" t="s">
        <v>15</v>
      </c>
      <c r="D21" s="81"/>
      <c r="E21" s="81"/>
      <c r="F21" s="82"/>
      <c r="G21" s="81"/>
      <c r="H21" s="81"/>
      <c r="I21" s="88"/>
      <c r="J21" s="88"/>
      <c r="K21" s="81"/>
      <c r="L21" s="81"/>
      <c r="M21" s="81"/>
    </row>
    <row r="22" spans="1:13" ht="25.5">
      <c r="A22" s="84">
        <v>4</v>
      </c>
      <c r="B22" s="126"/>
      <c r="C22" s="47" t="s">
        <v>167</v>
      </c>
      <c r="D22" s="84" t="s">
        <v>39</v>
      </c>
      <c r="E22" s="84"/>
      <c r="F22" s="128">
        <v>78.88</v>
      </c>
      <c r="G22" s="84"/>
      <c r="H22" s="84"/>
      <c r="I22" s="84"/>
      <c r="J22" s="84"/>
      <c r="K22" s="84"/>
      <c r="L22" s="99"/>
      <c r="M22" s="86"/>
    </row>
    <row r="23" spans="1:13" s="2" customFormat="1" ht="25.5">
      <c r="A23" s="85"/>
      <c r="B23" s="127"/>
      <c r="C23" s="48" t="s">
        <v>168</v>
      </c>
      <c r="D23" s="85"/>
      <c r="E23" s="85"/>
      <c r="F23" s="129"/>
      <c r="G23" s="85"/>
      <c r="H23" s="85"/>
      <c r="I23" s="85"/>
      <c r="J23" s="85"/>
      <c r="K23" s="85"/>
      <c r="L23" s="100"/>
      <c r="M23" s="87"/>
    </row>
    <row r="24" spans="1:13" ht="15" customHeight="1">
      <c r="A24" s="81">
        <v>5</v>
      </c>
      <c r="B24" s="103" t="s">
        <v>196</v>
      </c>
      <c r="C24" s="45" t="s">
        <v>215</v>
      </c>
      <c r="D24" s="81" t="s">
        <v>78</v>
      </c>
      <c r="E24" s="81"/>
      <c r="F24" s="90">
        <v>22.9</v>
      </c>
      <c r="G24" s="81"/>
      <c r="H24" s="81"/>
      <c r="I24" s="81"/>
      <c r="J24" s="81"/>
      <c r="K24" s="81"/>
      <c r="L24" s="81"/>
      <c r="M24" s="81"/>
    </row>
    <row r="25" spans="1:13" s="2" customFormat="1" ht="13.5" customHeight="1">
      <c r="A25" s="81"/>
      <c r="B25" s="103"/>
      <c r="C25" s="46" t="s">
        <v>216</v>
      </c>
      <c r="D25" s="81"/>
      <c r="E25" s="81"/>
      <c r="F25" s="90"/>
      <c r="G25" s="81"/>
      <c r="H25" s="81"/>
      <c r="I25" s="81"/>
      <c r="J25" s="81"/>
      <c r="K25" s="81"/>
      <c r="L25" s="81"/>
      <c r="M25" s="81"/>
    </row>
    <row r="26" spans="1:13" s="2" customFormat="1">
      <c r="A26" s="81"/>
      <c r="B26" s="81"/>
      <c r="C26" s="60" t="s">
        <v>13</v>
      </c>
      <c r="D26" s="81" t="s">
        <v>14</v>
      </c>
      <c r="E26" s="81">
        <v>2.86</v>
      </c>
      <c r="F26" s="82">
        <f>F24*E26</f>
        <v>65.494</v>
      </c>
      <c r="G26" s="81"/>
      <c r="H26" s="81"/>
      <c r="I26" s="88"/>
      <c r="J26" s="88"/>
      <c r="K26" s="81"/>
      <c r="L26" s="81"/>
      <c r="M26" s="82"/>
    </row>
    <row r="27" spans="1:13" s="2" customFormat="1">
      <c r="A27" s="81"/>
      <c r="B27" s="81"/>
      <c r="C27" s="59" t="s">
        <v>15</v>
      </c>
      <c r="D27" s="81"/>
      <c r="E27" s="81"/>
      <c r="F27" s="82"/>
      <c r="G27" s="81"/>
      <c r="H27" s="81"/>
      <c r="I27" s="88"/>
      <c r="J27" s="88"/>
      <c r="K27" s="81"/>
      <c r="L27" s="81"/>
      <c r="M27" s="81"/>
    </row>
    <row r="28" spans="1:13" ht="12.75" customHeight="1">
      <c r="A28" s="81"/>
      <c r="B28" s="84"/>
      <c r="C28" s="58" t="s">
        <v>33</v>
      </c>
      <c r="D28" s="84" t="s">
        <v>31</v>
      </c>
      <c r="E28" s="84">
        <v>0.76</v>
      </c>
      <c r="F28" s="86">
        <f>F24*E28</f>
        <v>17.404</v>
      </c>
      <c r="G28" s="84"/>
      <c r="H28" s="84"/>
      <c r="I28" s="84"/>
      <c r="J28" s="86"/>
      <c r="K28" s="84"/>
      <c r="L28" s="101"/>
      <c r="M28" s="86"/>
    </row>
    <row r="29" spans="1:13" s="2" customFormat="1">
      <c r="A29" s="81"/>
      <c r="B29" s="85"/>
      <c r="C29" s="59" t="s">
        <v>34</v>
      </c>
      <c r="D29" s="85"/>
      <c r="E29" s="85"/>
      <c r="F29" s="87"/>
      <c r="G29" s="85"/>
      <c r="H29" s="85"/>
      <c r="I29" s="85"/>
      <c r="J29" s="87"/>
      <c r="K29" s="85"/>
      <c r="L29" s="102"/>
      <c r="M29" s="87"/>
    </row>
    <row r="30" spans="1:13">
      <c r="A30" s="84"/>
      <c r="B30" s="84"/>
      <c r="C30" s="60" t="s">
        <v>16</v>
      </c>
      <c r="D30" s="84"/>
      <c r="E30" s="84"/>
      <c r="F30" s="86"/>
      <c r="G30" s="84"/>
      <c r="H30" s="84"/>
      <c r="I30" s="84"/>
      <c r="J30" s="86"/>
      <c r="K30" s="84"/>
      <c r="L30" s="84"/>
      <c r="M30" s="86"/>
    </row>
    <row r="31" spans="1:13" s="2" customFormat="1">
      <c r="A31" s="85"/>
      <c r="B31" s="85"/>
      <c r="C31" s="59" t="s">
        <v>17</v>
      </c>
      <c r="D31" s="85"/>
      <c r="E31" s="85"/>
      <c r="F31" s="87"/>
      <c r="G31" s="85"/>
      <c r="H31" s="85"/>
      <c r="I31" s="85"/>
      <c r="J31" s="87"/>
      <c r="K31" s="85"/>
      <c r="L31" s="85"/>
      <c r="M31" s="87"/>
    </row>
    <row r="32" spans="1:13">
      <c r="A32" s="81"/>
      <c r="B32" s="81"/>
      <c r="C32" s="58" t="s">
        <v>72</v>
      </c>
      <c r="D32" s="81" t="s">
        <v>211</v>
      </c>
      <c r="E32" s="107">
        <v>0.80300000000000005</v>
      </c>
      <c r="F32" s="82">
        <f>E32*F24</f>
        <v>18.3887</v>
      </c>
      <c r="G32" s="82"/>
      <c r="H32" s="82"/>
      <c r="I32" s="81"/>
      <c r="J32" s="82"/>
      <c r="K32" s="81"/>
      <c r="L32" s="81"/>
      <c r="M32" s="82"/>
    </row>
    <row r="33" spans="1:13" s="2" customFormat="1">
      <c r="A33" s="81"/>
      <c r="B33" s="81"/>
      <c r="C33" s="59" t="s">
        <v>73</v>
      </c>
      <c r="D33" s="81"/>
      <c r="E33" s="107"/>
      <c r="F33" s="82"/>
      <c r="G33" s="82"/>
      <c r="H33" s="82"/>
      <c r="I33" s="81"/>
      <c r="J33" s="82"/>
      <c r="K33" s="81"/>
      <c r="L33" s="81"/>
      <c r="M33" s="81"/>
    </row>
    <row r="34" spans="1:13" s="2" customFormat="1">
      <c r="A34" s="81"/>
      <c r="B34" s="81"/>
      <c r="C34" s="58" t="s">
        <v>113</v>
      </c>
      <c r="D34" s="84" t="s">
        <v>212</v>
      </c>
      <c r="E34" s="81">
        <v>3.8999999999999998E-3</v>
      </c>
      <c r="F34" s="82">
        <f>F24*E34</f>
        <v>8.9309999999999987E-2</v>
      </c>
      <c r="G34" s="82"/>
      <c r="H34" s="82"/>
      <c r="I34" s="81"/>
      <c r="J34" s="82"/>
      <c r="K34" s="81"/>
      <c r="L34" s="81"/>
      <c r="M34" s="82"/>
    </row>
    <row r="35" spans="1:13" s="2" customFormat="1">
      <c r="A35" s="81"/>
      <c r="B35" s="81"/>
      <c r="C35" s="59" t="s">
        <v>114</v>
      </c>
      <c r="D35" s="85"/>
      <c r="E35" s="81"/>
      <c r="F35" s="82"/>
      <c r="G35" s="82"/>
      <c r="H35" s="82"/>
      <c r="I35" s="81"/>
      <c r="J35" s="82"/>
      <c r="K35" s="81"/>
      <c r="L35" s="81"/>
      <c r="M35" s="81"/>
    </row>
    <row r="36" spans="1:13" s="2" customFormat="1">
      <c r="A36" s="81"/>
      <c r="B36" s="81"/>
      <c r="C36" s="58" t="s">
        <v>70</v>
      </c>
      <c r="D36" s="81" t="s">
        <v>212</v>
      </c>
      <c r="E36" s="81">
        <v>1.02</v>
      </c>
      <c r="F36" s="82">
        <f>F24*E36</f>
        <v>23.358000000000001</v>
      </c>
      <c r="G36" s="82"/>
      <c r="H36" s="82"/>
      <c r="I36" s="81"/>
      <c r="J36" s="82"/>
      <c r="K36" s="81"/>
      <c r="L36" s="81"/>
      <c r="M36" s="82"/>
    </row>
    <row r="37" spans="1:13" s="2" customFormat="1">
      <c r="A37" s="81"/>
      <c r="B37" s="81"/>
      <c r="C37" s="59" t="s">
        <v>71</v>
      </c>
      <c r="D37" s="81"/>
      <c r="E37" s="81"/>
      <c r="F37" s="82"/>
      <c r="G37" s="82"/>
      <c r="H37" s="82"/>
      <c r="I37" s="81"/>
      <c r="J37" s="82"/>
      <c r="K37" s="81"/>
      <c r="L37" s="81"/>
      <c r="M37" s="81"/>
    </row>
    <row r="38" spans="1:13">
      <c r="A38" s="81"/>
      <c r="B38" s="81"/>
      <c r="C38" s="14" t="s">
        <v>30</v>
      </c>
      <c r="D38" s="81" t="s">
        <v>31</v>
      </c>
      <c r="E38" s="81">
        <v>0.13</v>
      </c>
      <c r="F38" s="82">
        <f>F24*E38</f>
        <v>2.9769999999999999</v>
      </c>
      <c r="G38" s="81"/>
      <c r="H38" s="82"/>
      <c r="I38" s="81"/>
      <c r="J38" s="82"/>
      <c r="K38" s="81"/>
      <c r="L38" s="81"/>
      <c r="M38" s="82"/>
    </row>
    <row r="39" spans="1:13" s="2" customFormat="1">
      <c r="A39" s="81"/>
      <c r="B39" s="81"/>
      <c r="C39" s="13" t="s">
        <v>32</v>
      </c>
      <c r="D39" s="81"/>
      <c r="E39" s="81"/>
      <c r="F39" s="82"/>
      <c r="G39" s="81"/>
      <c r="H39" s="82"/>
      <c r="I39" s="81"/>
      <c r="J39" s="82"/>
      <c r="K39" s="81"/>
      <c r="L39" s="81"/>
      <c r="M39" s="81"/>
    </row>
    <row r="40" spans="1:13" ht="25.5">
      <c r="A40" s="81">
        <v>6</v>
      </c>
      <c r="B40" s="103" t="s">
        <v>197</v>
      </c>
      <c r="C40" s="45" t="s">
        <v>217</v>
      </c>
      <c r="D40" s="81" t="s">
        <v>78</v>
      </c>
      <c r="E40" s="81"/>
      <c r="F40" s="92">
        <v>11.34</v>
      </c>
      <c r="G40" s="81"/>
      <c r="H40" s="81"/>
      <c r="I40" s="81"/>
      <c r="J40" s="81"/>
      <c r="K40" s="81"/>
      <c r="L40" s="81"/>
      <c r="M40" s="81"/>
    </row>
    <row r="41" spans="1:13" s="2" customFormat="1" ht="25.5">
      <c r="A41" s="81"/>
      <c r="B41" s="103"/>
      <c r="C41" s="46" t="s">
        <v>218</v>
      </c>
      <c r="D41" s="81"/>
      <c r="E41" s="81"/>
      <c r="F41" s="92"/>
      <c r="G41" s="81"/>
      <c r="H41" s="81"/>
      <c r="I41" s="81"/>
      <c r="J41" s="81"/>
      <c r="K41" s="81"/>
      <c r="L41" s="81"/>
      <c r="M41" s="81"/>
    </row>
    <row r="42" spans="1:13" s="2" customFormat="1">
      <c r="A42" s="81"/>
      <c r="B42" s="81"/>
      <c r="C42" s="14" t="s">
        <v>13</v>
      </c>
      <c r="D42" s="81" t="s">
        <v>14</v>
      </c>
      <c r="E42" s="81">
        <v>2.86</v>
      </c>
      <c r="F42" s="82">
        <f>F40*E42</f>
        <v>32.432400000000001</v>
      </c>
      <c r="G42" s="81"/>
      <c r="H42" s="81"/>
      <c r="I42" s="88"/>
      <c r="J42" s="88"/>
      <c r="K42" s="81"/>
      <c r="L42" s="81"/>
      <c r="M42" s="82"/>
    </row>
    <row r="43" spans="1:13" s="2" customFormat="1">
      <c r="A43" s="81"/>
      <c r="B43" s="81"/>
      <c r="C43" s="13" t="s">
        <v>15</v>
      </c>
      <c r="D43" s="81"/>
      <c r="E43" s="81"/>
      <c r="F43" s="82"/>
      <c r="G43" s="81"/>
      <c r="H43" s="81"/>
      <c r="I43" s="88"/>
      <c r="J43" s="88"/>
      <c r="K43" s="81"/>
      <c r="L43" s="81"/>
      <c r="M43" s="81"/>
    </row>
    <row r="44" spans="1:13">
      <c r="A44" s="81"/>
      <c r="B44" s="84"/>
      <c r="C44" s="12" t="s">
        <v>33</v>
      </c>
      <c r="D44" s="84" t="s">
        <v>31</v>
      </c>
      <c r="E44" s="84">
        <v>0.76</v>
      </c>
      <c r="F44" s="86">
        <f>F40*E44</f>
        <v>8.6183999999999994</v>
      </c>
      <c r="G44" s="84"/>
      <c r="H44" s="84"/>
      <c r="I44" s="84"/>
      <c r="J44" s="86"/>
      <c r="K44" s="84"/>
      <c r="L44" s="101"/>
      <c r="M44" s="86"/>
    </row>
    <row r="45" spans="1:13" s="2" customFormat="1">
      <c r="A45" s="81"/>
      <c r="B45" s="85"/>
      <c r="C45" s="13" t="s">
        <v>34</v>
      </c>
      <c r="D45" s="85"/>
      <c r="E45" s="85"/>
      <c r="F45" s="87"/>
      <c r="G45" s="85"/>
      <c r="H45" s="85"/>
      <c r="I45" s="85"/>
      <c r="J45" s="87"/>
      <c r="K45" s="85"/>
      <c r="L45" s="102"/>
      <c r="M45" s="87"/>
    </row>
    <row r="46" spans="1:13">
      <c r="A46" s="84"/>
      <c r="B46" s="84"/>
      <c r="C46" s="14" t="s">
        <v>16</v>
      </c>
      <c r="D46" s="84"/>
      <c r="E46" s="84"/>
      <c r="F46" s="86"/>
      <c r="G46" s="84"/>
      <c r="H46" s="84"/>
      <c r="I46" s="84"/>
      <c r="J46" s="86"/>
      <c r="K46" s="84"/>
      <c r="L46" s="84"/>
      <c r="M46" s="86"/>
    </row>
    <row r="47" spans="1:13" s="2" customFormat="1">
      <c r="A47" s="85"/>
      <c r="B47" s="85"/>
      <c r="C47" s="13" t="s">
        <v>17</v>
      </c>
      <c r="D47" s="85"/>
      <c r="E47" s="85"/>
      <c r="F47" s="87"/>
      <c r="G47" s="85"/>
      <c r="H47" s="85"/>
      <c r="I47" s="85"/>
      <c r="J47" s="87"/>
      <c r="K47" s="85"/>
      <c r="L47" s="85"/>
      <c r="M47" s="87"/>
    </row>
    <row r="48" spans="1:13" s="2" customFormat="1">
      <c r="A48" s="81"/>
      <c r="B48" s="81"/>
      <c r="C48" s="12" t="s">
        <v>70</v>
      </c>
      <c r="D48" s="81" t="s">
        <v>212</v>
      </c>
      <c r="E48" s="81">
        <v>1.02</v>
      </c>
      <c r="F48" s="82">
        <f>F40*E48</f>
        <v>11.566800000000001</v>
      </c>
      <c r="G48" s="82"/>
      <c r="H48" s="82"/>
      <c r="I48" s="81"/>
      <c r="J48" s="82"/>
      <c r="K48" s="81"/>
      <c r="L48" s="81"/>
      <c r="M48" s="82"/>
    </row>
    <row r="49" spans="1:13" s="2" customFormat="1">
      <c r="A49" s="81"/>
      <c r="B49" s="81"/>
      <c r="C49" s="13" t="s">
        <v>71</v>
      </c>
      <c r="D49" s="81"/>
      <c r="E49" s="81"/>
      <c r="F49" s="82"/>
      <c r="G49" s="82"/>
      <c r="H49" s="82"/>
      <c r="I49" s="81"/>
      <c r="J49" s="82"/>
      <c r="K49" s="81"/>
      <c r="L49" s="81"/>
      <c r="M49" s="81"/>
    </row>
    <row r="50" spans="1:13">
      <c r="A50" s="81"/>
      <c r="B50" s="81"/>
      <c r="C50" s="12" t="s">
        <v>72</v>
      </c>
      <c r="D50" s="81" t="s">
        <v>211</v>
      </c>
      <c r="E50" s="107">
        <v>0.80300000000000005</v>
      </c>
      <c r="F50" s="82">
        <f>E50*F40</f>
        <v>9.1060200000000009</v>
      </c>
      <c r="G50" s="82"/>
      <c r="H50" s="82"/>
      <c r="I50" s="81"/>
      <c r="J50" s="82"/>
      <c r="K50" s="81"/>
      <c r="L50" s="81"/>
      <c r="M50" s="82"/>
    </row>
    <row r="51" spans="1:13" s="2" customFormat="1">
      <c r="A51" s="81"/>
      <c r="B51" s="81"/>
      <c r="C51" s="13" t="s">
        <v>73</v>
      </c>
      <c r="D51" s="81"/>
      <c r="E51" s="107"/>
      <c r="F51" s="82"/>
      <c r="G51" s="82"/>
      <c r="H51" s="82"/>
      <c r="I51" s="81"/>
      <c r="J51" s="82"/>
      <c r="K51" s="81"/>
      <c r="L51" s="81"/>
      <c r="M51" s="81"/>
    </row>
    <row r="52" spans="1:13" s="2" customFormat="1">
      <c r="A52" s="81"/>
      <c r="B52" s="81"/>
      <c r="C52" s="12" t="s">
        <v>113</v>
      </c>
      <c r="D52" s="84" t="s">
        <v>212</v>
      </c>
      <c r="E52" s="81">
        <v>3.8999999999999998E-3</v>
      </c>
      <c r="F52" s="82">
        <f>F40*E52</f>
        <v>4.4225999999999994E-2</v>
      </c>
      <c r="G52" s="82"/>
      <c r="H52" s="82"/>
      <c r="I52" s="81"/>
      <c r="J52" s="82"/>
      <c r="K52" s="81"/>
      <c r="L52" s="81"/>
      <c r="M52" s="82"/>
    </row>
    <row r="53" spans="1:13" s="2" customFormat="1">
      <c r="A53" s="81"/>
      <c r="B53" s="81"/>
      <c r="C53" s="13" t="s">
        <v>114</v>
      </c>
      <c r="D53" s="85"/>
      <c r="E53" s="81"/>
      <c r="F53" s="82"/>
      <c r="G53" s="82"/>
      <c r="H53" s="82"/>
      <c r="I53" s="81"/>
      <c r="J53" s="82"/>
      <c r="K53" s="81"/>
      <c r="L53" s="81"/>
      <c r="M53" s="81"/>
    </row>
    <row r="54" spans="1:13">
      <c r="A54" s="81"/>
      <c r="B54" s="81"/>
      <c r="C54" s="14" t="s">
        <v>30</v>
      </c>
      <c r="D54" s="81" t="s">
        <v>31</v>
      </c>
      <c r="E54" s="81">
        <v>0.13</v>
      </c>
      <c r="F54" s="82">
        <f>F40*E54</f>
        <v>1.4742</v>
      </c>
      <c r="G54" s="81"/>
      <c r="H54" s="82"/>
      <c r="I54" s="81"/>
      <c r="J54" s="82"/>
      <c r="K54" s="81"/>
      <c r="L54" s="81"/>
      <c r="M54" s="82"/>
    </row>
    <row r="55" spans="1:13" s="2" customFormat="1">
      <c r="A55" s="81"/>
      <c r="B55" s="81"/>
      <c r="C55" s="13" t="s">
        <v>32</v>
      </c>
      <c r="D55" s="81"/>
      <c r="E55" s="81"/>
      <c r="F55" s="82"/>
      <c r="G55" s="81"/>
      <c r="H55" s="82"/>
      <c r="I55" s="81"/>
      <c r="J55" s="82"/>
      <c r="K55" s="81"/>
      <c r="L55" s="81"/>
      <c r="M55" s="81"/>
    </row>
    <row r="56" spans="1:13" ht="26.25" customHeight="1">
      <c r="A56" s="81">
        <v>7</v>
      </c>
      <c r="B56" s="103" t="s">
        <v>198</v>
      </c>
      <c r="C56" s="45" t="s">
        <v>169</v>
      </c>
      <c r="D56" s="15" t="s">
        <v>46</v>
      </c>
      <c r="E56" s="81"/>
      <c r="F56" s="16">
        <v>4</v>
      </c>
      <c r="G56" s="81"/>
      <c r="H56" s="81"/>
      <c r="I56" s="81"/>
      <c r="J56" s="81"/>
      <c r="K56" s="81"/>
      <c r="L56" s="81"/>
      <c r="M56" s="81"/>
    </row>
    <row r="57" spans="1:13" ht="12" customHeight="1">
      <c r="A57" s="81"/>
      <c r="B57" s="103"/>
      <c r="C57" s="17"/>
      <c r="D57" s="18" t="s">
        <v>116</v>
      </c>
      <c r="E57" s="81"/>
      <c r="F57" s="19">
        <v>0.20499999999999999</v>
      </c>
      <c r="G57" s="81"/>
      <c r="H57" s="81"/>
      <c r="I57" s="81"/>
      <c r="J57" s="81"/>
      <c r="K57" s="81"/>
      <c r="L57" s="81"/>
      <c r="M57" s="81"/>
    </row>
    <row r="58" spans="1:13" s="2" customFormat="1" ht="25.5">
      <c r="A58" s="81"/>
      <c r="B58" s="103"/>
      <c r="C58" s="46" t="s">
        <v>91</v>
      </c>
      <c r="D58" s="20"/>
      <c r="E58" s="81"/>
      <c r="F58" s="21"/>
      <c r="G58" s="81"/>
      <c r="H58" s="81"/>
      <c r="I58" s="81"/>
      <c r="J58" s="81"/>
      <c r="K58" s="81"/>
      <c r="L58" s="81"/>
      <c r="M58" s="81"/>
    </row>
    <row r="59" spans="1:13" s="2" customFormat="1">
      <c r="A59" s="81"/>
      <c r="B59" s="81"/>
      <c r="C59" s="14" t="s">
        <v>13</v>
      </c>
      <c r="D59" s="81" t="s">
        <v>14</v>
      </c>
      <c r="E59" s="81">
        <v>5.78</v>
      </c>
      <c r="F59" s="82">
        <f>F57*E59</f>
        <v>1.1849000000000001</v>
      </c>
      <c r="G59" s="81"/>
      <c r="H59" s="81"/>
      <c r="I59" s="88"/>
      <c r="J59" s="88"/>
      <c r="K59" s="81"/>
      <c r="L59" s="81"/>
      <c r="M59" s="82"/>
    </row>
    <row r="60" spans="1:13" s="2" customFormat="1">
      <c r="A60" s="81"/>
      <c r="B60" s="81"/>
      <c r="C60" s="13" t="s">
        <v>15</v>
      </c>
      <c r="D60" s="81"/>
      <c r="E60" s="81"/>
      <c r="F60" s="82"/>
      <c r="G60" s="81"/>
      <c r="H60" s="81"/>
      <c r="I60" s="88"/>
      <c r="J60" s="88"/>
      <c r="K60" s="81"/>
      <c r="L60" s="81"/>
      <c r="M60" s="81"/>
    </row>
    <row r="61" spans="1:13" s="2" customFormat="1">
      <c r="A61" s="81"/>
      <c r="B61" s="81"/>
      <c r="C61" s="12" t="s">
        <v>174</v>
      </c>
      <c r="D61" s="81" t="s">
        <v>68</v>
      </c>
      <c r="E61" s="81">
        <v>0.74</v>
      </c>
      <c r="F61" s="82">
        <f>F57*E61</f>
        <v>0.1517</v>
      </c>
      <c r="G61" s="81"/>
      <c r="H61" s="81"/>
      <c r="I61" s="81"/>
      <c r="J61" s="88"/>
      <c r="K61" s="81"/>
      <c r="L61" s="107"/>
      <c r="M61" s="82"/>
    </row>
    <row r="62" spans="1:13" s="2" customFormat="1">
      <c r="A62" s="81"/>
      <c r="B62" s="81"/>
      <c r="C62" s="13" t="s">
        <v>175</v>
      </c>
      <c r="D62" s="81"/>
      <c r="E62" s="81"/>
      <c r="F62" s="82"/>
      <c r="G62" s="81"/>
      <c r="H62" s="81"/>
      <c r="I62" s="81"/>
      <c r="J62" s="88"/>
      <c r="K62" s="81"/>
      <c r="L62" s="107"/>
      <c r="M62" s="81"/>
    </row>
    <row r="63" spans="1:13" s="2" customFormat="1">
      <c r="A63" s="81"/>
      <c r="B63" s="81"/>
      <c r="C63" s="12" t="s">
        <v>176</v>
      </c>
      <c r="D63" s="81" t="s">
        <v>68</v>
      </c>
      <c r="E63" s="108">
        <v>0.95</v>
      </c>
      <c r="F63" s="82">
        <f>F57*E63</f>
        <v>0.19474999999999998</v>
      </c>
      <c r="G63" s="81"/>
      <c r="H63" s="81"/>
      <c r="I63" s="81"/>
      <c r="J63" s="88"/>
      <c r="K63" s="81"/>
      <c r="L63" s="107"/>
      <c r="M63" s="82"/>
    </row>
    <row r="64" spans="1:13" s="2" customFormat="1">
      <c r="A64" s="81"/>
      <c r="B64" s="81"/>
      <c r="C64" s="13" t="s">
        <v>177</v>
      </c>
      <c r="D64" s="81"/>
      <c r="E64" s="108"/>
      <c r="F64" s="82"/>
      <c r="G64" s="81"/>
      <c r="H64" s="81"/>
      <c r="I64" s="81"/>
      <c r="J64" s="88"/>
      <c r="K64" s="81"/>
      <c r="L64" s="107"/>
      <c r="M64" s="81"/>
    </row>
    <row r="65" spans="1:13">
      <c r="A65" s="81"/>
      <c r="B65" s="84"/>
      <c r="C65" s="12" t="s">
        <v>33</v>
      </c>
      <c r="D65" s="84" t="s">
        <v>31</v>
      </c>
      <c r="E65" s="84">
        <v>1.17</v>
      </c>
      <c r="F65" s="86">
        <f>F57*E65</f>
        <v>0.23984999999999998</v>
      </c>
      <c r="G65" s="84"/>
      <c r="H65" s="84"/>
      <c r="I65" s="84"/>
      <c r="J65" s="86"/>
      <c r="K65" s="84"/>
      <c r="L65" s="101"/>
      <c r="M65" s="86"/>
    </row>
    <row r="66" spans="1:13" s="2" customFormat="1">
      <c r="A66" s="81"/>
      <c r="B66" s="85"/>
      <c r="C66" s="13" t="s">
        <v>34</v>
      </c>
      <c r="D66" s="85"/>
      <c r="E66" s="85"/>
      <c r="F66" s="87"/>
      <c r="G66" s="85"/>
      <c r="H66" s="85"/>
      <c r="I66" s="85"/>
      <c r="J66" s="87"/>
      <c r="K66" s="85"/>
      <c r="L66" s="102"/>
      <c r="M66" s="87"/>
    </row>
    <row r="67" spans="1:13">
      <c r="A67" s="84"/>
      <c r="B67" s="84"/>
      <c r="C67" s="14" t="s">
        <v>16</v>
      </c>
      <c r="D67" s="84"/>
      <c r="E67" s="84"/>
      <c r="F67" s="86"/>
      <c r="G67" s="84"/>
      <c r="H67" s="84"/>
      <c r="I67" s="84"/>
      <c r="J67" s="86"/>
      <c r="K67" s="84"/>
      <c r="L67" s="84"/>
      <c r="M67" s="86"/>
    </row>
    <row r="68" spans="1:13" s="2" customFormat="1">
      <c r="A68" s="85"/>
      <c r="B68" s="85"/>
      <c r="C68" s="13" t="s">
        <v>17</v>
      </c>
      <c r="D68" s="85"/>
      <c r="E68" s="85"/>
      <c r="F68" s="87"/>
      <c r="G68" s="85"/>
      <c r="H68" s="85"/>
      <c r="I68" s="85"/>
      <c r="J68" s="87"/>
      <c r="K68" s="85"/>
      <c r="L68" s="85"/>
      <c r="M68" s="87"/>
    </row>
    <row r="69" spans="1:13" s="2" customFormat="1" ht="12" customHeight="1">
      <c r="A69" s="81"/>
      <c r="B69" s="81"/>
      <c r="C69" s="52" t="s">
        <v>93</v>
      </c>
      <c r="D69" s="81" t="s">
        <v>45</v>
      </c>
      <c r="E69" s="88">
        <v>5.3</v>
      </c>
      <c r="F69" s="82">
        <f>E69*F56</f>
        <v>21.2</v>
      </c>
      <c r="G69" s="82"/>
      <c r="H69" s="82"/>
      <c r="I69" s="81"/>
      <c r="J69" s="82"/>
      <c r="K69" s="81"/>
      <c r="L69" s="81"/>
      <c r="M69" s="82"/>
    </row>
    <row r="70" spans="1:13" s="2" customFormat="1">
      <c r="A70" s="81"/>
      <c r="B70" s="81"/>
      <c r="C70" s="53" t="s">
        <v>94</v>
      </c>
      <c r="D70" s="81"/>
      <c r="E70" s="88"/>
      <c r="F70" s="82"/>
      <c r="G70" s="82"/>
      <c r="H70" s="82"/>
      <c r="I70" s="81"/>
      <c r="J70" s="82"/>
      <c r="K70" s="81"/>
      <c r="L70" s="81"/>
      <c r="M70" s="81"/>
    </row>
    <row r="71" spans="1:13">
      <c r="A71" s="81"/>
      <c r="B71" s="81"/>
      <c r="C71" s="52" t="s">
        <v>51</v>
      </c>
      <c r="D71" s="81" t="s">
        <v>117</v>
      </c>
      <c r="E71" s="81">
        <v>1.39</v>
      </c>
      <c r="F71" s="88">
        <f>F57*E71</f>
        <v>0.28494999999999998</v>
      </c>
      <c r="G71" s="82"/>
      <c r="H71" s="82"/>
      <c r="I71" s="81"/>
      <c r="J71" s="82"/>
      <c r="K71" s="81"/>
      <c r="L71" s="81"/>
      <c r="M71" s="82"/>
    </row>
    <row r="72" spans="1:13" s="2" customFormat="1">
      <c r="A72" s="81"/>
      <c r="B72" s="81"/>
      <c r="C72" s="53" t="s">
        <v>52</v>
      </c>
      <c r="D72" s="81"/>
      <c r="E72" s="81"/>
      <c r="F72" s="88"/>
      <c r="G72" s="82"/>
      <c r="H72" s="82"/>
      <c r="I72" s="81"/>
      <c r="J72" s="82"/>
      <c r="K72" s="81"/>
      <c r="L72" s="81"/>
      <c r="M72" s="81"/>
    </row>
    <row r="73" spans="1:13" s="2" customFormat="1">
      <c r="A73" s="81"/>
      <c r="B73" s="81"/>
      <c r="C73" s="12" t="s">
        <v>96</v>
      </c>
      <c r="D73" s="81" t="s">
        <v>53</v>
      </c>
      <c r="E73" s="81">
        <v>6.0000000000000001E-3</v>
      </c>
      <c r="F73" s="82">
        <f>E73*F56</f>
        <v>2.4E-2</v>
      </c>
      <c r="G73" s="82"/>
      <c r="H73" s="82"/>
      <c r="I73" s="81"/>
      <c r="J73" s="82"/>
      <c r="K73" s="81"/>
      <c r="L73" s="81"/>
      <c r="M73" s="82"/>
    </row>
    <row r="74" spans="1:13" s="2" customFormat="1">
      <c r="A74" s="81"/>
      <c r="B74" s="81"/>
      <c r="C74" s="13" t="s">
        <v>95</v>
      </c>
      <c r="D74" s="81"/>
      <c r="E74" s="81"/>
      <c r="F74" s="82"/>
      <c r="G74" s="82"/>
      <c r="H74" s="82"/>
      <c r="I74" s="81"/>
      <c r="J74" s="82"/>
      <c r="K74" s="81"/>
      <c r="L74" s="81"/>
      <c r="M74" s="81"/>
    </row>
    <row r="75" spans="1:13" s="2" customFormat="1">
      <c r="A75" s="81"/>
      <c r="B75" s="81"/>
      <c r="C75" s="12" t="s">
        <v>74</v>
      </c>
      <c r="D75" s="81" t="s">
        <v>45</v>
      </c>
      <c r="E75" s="81">
        <v>0.4</v>
      </c>
      <c r="F75" s="88">
        <f>E75*F56</f>
        <v>1.6</v>
      </c>
      <c r="G75" s="83"/>
      <c r="H75" s="82"/>
      <c r="I75" s="81"/>
      <c r="J75" s="82"/>
      <c r="K75" s="81"/>
      <c r="L75" s="81"/>
      <c r="M75" s="82"/>
    </row>
    <row r="76" spans="1:13" s="2" customFormat="1">
      <c r="A76" s="81"/>
      <c r="B76" s="81"/>
      <c r="C76" s="13" t="s">
        <v>75</v>
      </c>
      <c r="D76" s="81"/>
      <c r="E76" s="81"/>
      <c r="F76" s="88"/>
      <c r="G76" s="83"/>
      <c r="H76" s="82"/>
      <c r="I76" s="81"/>
      <c r="J76" s="82"/>
      <c r="K76" s="81"/>
      <c r="L76" s="81"/>
      <c r="M76" s="81"/>
    </row>
    <row r="77" spans="1:13">
      <c r="A77" s="81"/>
      <c r="B77" s="81"/>
      <c r="C77" s="14" t="s">
        <v>30</v>
      </c>
      <c r="D77" s="81" t="s">
        <v>31</v>
      </c>
      <c r="E77" s="81">
        <v>2.78</v>
      </c>
      <c r="F77" s="82">
        <f>F57*E77</f>
        <v>0.56989999999999996</v>
      </c>
      <c r="G77" s="81"/>
      <c r="H77" s="82"/>
      <c r="I77" s="81"/>
      <c r="J77" s="82"/>
      <c r="K77" s="81"/>
      <c r="L77" s="81"/>
      <c r="M77" s="82"/>
    </row>
    <row r="78" spans="1:13" s="2" customFormat="1">
      <c r="A78" s="81"/>
      <c r="B78" s="81"/>
      <c r="C78" s="13" t="s">
        <v>32</v>
      </c>
      <c r="D78" s="81"/>
      <c r="E78" s="81"/>
      <c r="F78" s="82"/>
      <c r="G78" s="81"/>
      <c r="H78" s="82"/>
      <c r="I78" s="81"/>
      <c r="J78" s="82"/>
      <c r="K78" s="81"/>
      <c r="L78" s="81"/>
      <c r="M78" s="81"/>
    </row>
    <row r="79" spans="1:13" ht="26.25" customHeight="1">
      <c r="A79" s="81">
        <v>8</v>
      </c>
      <c r="B79" s="103" t="s">
        <v>199</v>
      </c>
      <c r="C79" s="45" t="s">
        <v>170</v>
      </c>
      <c r="D79" s="15" t="s">
        <v>46</v>
      </c>
      <c r="E79" s="81"/>
      <c r="F79" s="16">
        <v>14</v>
      </c>
      <c r="G79" s="81"/>
      <c r="H79" s="81"/>
      <c r="I79" s="81"/>
      <c r="J79" s="81"/>
      <c r="K79" s="81"/>
      <c r="L79" s="81"/>
      <c r="M79" s="81"/>
    </row>
    <row r="80" spans="1:13" ht="12" customHeight="1">
      <c r="A80" s="81"/>
      <c r="B80" s="103"/>
      <c r="C80" s="17"/>
      <c r="D80" s="18" t="s">
        <v>116</v>
      </c>
      <c r="E80" s="81"/>
      <c r="F80" s="19">
        <v>0.40500000000000003</v>
      </c>
      <c r="G80" s="81"/>
      <c r="H80" s="81"/>
      <c r="I80" s="81"/>
      <c r="J80" s="81"/>
      <c r="K80" s="81"/>
      <c r="L80" s="81"/>
      <c r="M80" s="81"/>
    </row>
    <row r="81" spans="1:13" s="2" customFormat="1" ht="25.5">
      <c r="A81" s="81"/>
      <c r="B81" s="103"/>
      <c r="C81" s="46" t="s">
        <v>92</v>
      </c>
      <c r="D81" s="20"/>
      <c r="E81" s="81"/>
      <c r="F81" s="21"/>
      <c r="G81" s="81"/>
      <c r="H81" s="81"/>
      <c r="I81" s="81"/>
      <c r="J81" s="81"/>
      <c r="K81" s="81"/>
      <c r="L81" s="81"/>
      <c r="M81" s="81"/>
    </row>
    <row r="82" spans="1:13" s="2" customFormat="1">
      <c r="A82" s="81"/>
      <c r="B82" s="81"/>
      <c r="C82" s="14" t="s">
        <v>13</v>
      </c>
      <c r="D82" s="81" t="s">
        <v>14</v>
      </c>
      <c r="E82" s="81">
        <v>5.78</v>
      </c>
      <c r="F82" s="82">
        <f>F80*E82</f>
        <v>2.3409000000000004</v>
      </c>
      <c r="G82" s="81"/>
      <c r="H82" s="81"/>
      <c r="I82" s="88"/>
      <c r="J82" s="88"/>
      <c r="K82" s="81"/>
      <c r="L82" s="81"/>
      <c r="M82" s="82"/>
    </row>
    <row r="83" spans="1:13" s="2" customFormat="1">
      <c r="A83" s="81"/>
      <c r="B83" s="81"/>
      <c r="C83" s="13" t="s">
        <v>15</v>
      </c>
      <c r="D83" s="81"/>
      <c r="E83" s="81"/>
      <c r="F83" s="82"/>
      <c r="G83" s="81"/>
      <c r="H83" s="81"/>
      <c r="I83" s="88"/>
      <c r="J83" s="88"/>
      <c r="K83" s="81"/>
      <c r="L83" s="81"/>
      <c r="M83" s="81"/>
    </row>
    <row r="84" spans="1:13" s="2" customFormat="1">
      <c r="A84" s="81"/>
      <c r="B84" s="81"/>
      <c r="C84" s="12" t="s">
        <v>174</v>
      </c>
      <c r="D84" s="81" t="s">
        <v>68</v>
      </c>
      <c r="E84" s="81">
        <v>0.74</v>
      </c>
      <c r="F84" s="82">
        <f>F80*E84</f>
        <v>0.29970000000000002</v>
      </c>
      <c r="G84" s="81"/>
      <c r="H84" s="81"/>
      <c r="I84" s="81"/>
      <c r="J84" s="88"/>
      <c r="K84" s="81"/>
      <c r="L84" s="107"/>
      <c r="M84" s="82"/>
    </row>
    <row r="85" spans="1:13" s="2" customFormat="1">
      <c r="A85" s="81"/>
      <c r="B85" s="81"/>
      <c r="C85" s="13" t="s">
        <v>175</v>
      </c>
      <c r="D85" s="81"/>
      <c r="E85" s="81"/>
      <c r="F85" s="82"/>
      <c r="G85" s="81"/>
      <c r="H85" s="81"/>
      <c r="I85" s="81"/>
      <c r="J85" s="88"/>
      <c r="K85" s="81"/>
      <c r="L85" s="107"/>
      <c r="M85" s="81"/>
    </row>
    <row r="86" spans="1:13" s="2" customFormat="1">
      <c r="A86" s="81"/>
      <c r="B86" s="81"/>
      <c r="C86" s="12" t="s">
        <v>176</v>
      </c>
      <c r="D86" s="81" t="s">
        <v>68</v>
      </c>
      <c r="E86" s="108">
        <v>0.95</v>
      </c>
      <c r="F86" s="82">
        <f>F80*E86</f>
        <v>0.38474999999999998</v>
      </c>
      <c r="G86" s="81"/>
      <c r="H86" s="81"/>
      <c r="I86" s="81"/>
      <c r="J86" s="88"/>
      <c r="K86" s="81"/>
      <c r="L86" s="107"/>
      <c r="M86" s="82"/>
    </row>
    <row r="87" spans="1:13" s="2" customFormat="1">
      <c r="A87" s="81"/>
      <c r="B87" s="81"/>
      <c r="C87" s="13" t="s">
        <v>177</v>
      </c>
      <c r="D87" s="81"/>
      <c r="E87" s="108"/>
      <c r="F87" s="82"/>
      <c r="G87" s="81"/>
      <c r="H87" s="81"/>
      <c r="I87" s="81"/>
      <c r="J87" s="88"/>
      <c r="K87" s="81"/>
      <c r="L87" s="107"/>
      <c r="M87" s="81"/>
    </row>
    <row r="88" spans="1:13">
      <c r="A88" s="81"/>
      <c r="B88" s="84"/>
      <c r="C88" s="12" t="s">
        <v>33</v>
      </c>
      <c r="D88" s="84" t="s">
        <v>31</v>
      </c>
      <c r="E88" s="84">
        <v>1.17</v>
      </c>
      <c r="F88" s="86">
        <f>F80*E88</f>
        <v>0.47384999999999999</v>
      </c>
      <c r="G88" s="84"/>
      <c r="H88" s="84"/>
      <c r="I88" s="84"/>
      <c r="J88" s="86"/>
      <c r="K88" s="84"/>
      <c r="L88" s="101"/>
      <c r="M88" s="86"/>
    </row>
    <row r="89" spans="1:13" s="2" customFormat="1">
      <c r="A89" s="81"/>
      <c r="B89" s="85"/>
      <c r="C89" s="13" t="s">
        <v>34</v>
      </c>
      <c r="D89" s="85"/>
      <c r="E89" s="85"/>
      <c r="F89" s="87"/>
      <c r="G89" s="85"/>
      <c r="H89" s="85"/>
      <c r="I89" s="85"/>
      <c r="J89" s="87"/>
      <c r="K89" s="85"/>
      <c r="L89" s="102"/>
      <c r="M89" s="87"/>
    </row>
    <row r="90" spans="1:13">
      <c r="A90" s="84"/>
      <c r="B90" s="84"/>
      <c r="C90" s="14" t="s">
        <v>16</v>
      </c>
      <c r="D90" s="84"/>
      <c r="E90" s="84"/>
      <c r="F90" s="86"/>
      <c r="G90" s="84"/>
      <c r="H90" s="84"/>
      <c r="I90" s="84"/>
      <c r="J90" s="86"/>
      <c r="K90" s="84"/>
      <c r="L90" s="84"/>
      <c r="M90" s="86"/>
    </row>
    <row r="91" spans="1:13" s="2" customFormat="1">
      <c r="A91" s="85"/>
      <c r="B91" s="85"/>
      <c r="C91" s="13" t="s">
        <v>17</v>
      </c>
      <c r="D91" s="85"/>
      <c r="E91" s="85"/>
      <c r="F91" s="87"/>
      <c r="G91" s="85"/>
      <c r="H91" s="85"/>
      <c r="I91" s="85"/>
      <c r="J91" s="87"/>
      <c r="K91" s="85"/>
      <c r="L91" s="85"/>
      <c r="M91" s="87"/>
    </row>
    <row r="92" spans="1:13" s="2" customFormat="1">
      <c r="A92" s="81"/>
      <c r="B92" s="81"/>
      <c r="C92" s="12" t="s">
        <v>76</v>
      </c>
      <c r="D92" s="81" t="s">
        <v>45</v>
      </c>
      <c r="E92" s="88">
        <v>5.3</v>
      </c>
      <c r="F92" s="82">
        <f>E92*F79</f>
        <v>74.2</v>
      </c>
      <c r="G92" s="83"/>
      <c r="H92" s="82"/>
      <c r="I92" s="81"/>
      <c r="J92" s="82"/>
      <c r="K92" s="81"/>
      <c r="L92" s="81"/>
      <c r="M92" s="82"/>
    </row>
    <row r="93" spans="1:13" s="2" customFormat="1">
      <c r="A93" s="81"/>
      <c r="B93" s="81"/>
      <c r="C93" s="13" t="s">
        <v>77</v>
      </c>
      <c r="D93" s="81"/>
      <c r="E93" s="88"/>
      <c r="F93" s="82"/>
      <c r="G93" s="83"/>
      <c r="H93" s="82"/>
      <c r="I93" s="81"/>
      <c r="J93" s="82"/>
      <c r="K93" s="81"/>
      <c r="L93" s="81"/>
      <c r="M93" s="81"/>
    </row>
    <row r="94" spans="1:13">
      <c r="A94" s="81"/>
      <c r="B94" s="81"/>
      <c r="C94" s="12" t="s">
        <v>51</v>
      </c>
      <c r="D94" s="81" t="s">
        <v>117</v>
      </c>
      <c r="E94" s="81">
        <v>1.39</v>
      </c>
      <c r="F94" s="88">
        <f>F80*E94</f>
        <v>0.56294999999999995</v>
      </c>
      <c r="G94" s="82"/>
      <c r="H94" s="82"/>
      <c r="I94" s="81"/>
      <c r="J94" s="82"/>
      <c r="K94" s="81"/>
      <c r="L94" s="81"/>
      <c r="M94" s="82"/>
    </row>
    <row r="95" spans="1:13" s="2" customFormat="1">
      <c r="A95" s="81"/>
      <c r="B95" s="81"/>
      <c r="C95" s="13" t="s">
        <v>52</v>
      </c>
      <c r="D95" s="81"/>
      <c r="E95" s="81"/>
      <c r="F95" s="88"/>
      <c r="G95" s="82"/>
      <c r="H95" s="82"/>
      <c r="I95" s="81"/>
      <c r="J95" s="82"/>
      <c r="K95" s="81"/>
      <c r="L95" s="81"/>
      <c r="M95" s="81"/>
    </row>
    <row r="96" spans="1:13" s="2" customFormat="1">
      <c r="A96" s="81"/>
      <c r="B96" s="81"/>
      <c r="C96" s="12" t="s">
        <v>96</v>
      </c>
      <c r="D96" s="81" t="s">
        <v>53</v>
      </c>
      <c r="E96" s="81">
        <v>3.0000000000000001E-3</v>
      </c>
      <c r="F96" s="82">
        <f>E96*F79</f>
        <v>4.2000000000000003E-2</v>
      </c>
      <c r="G96" s="82"/>
      <c r="H96" s="82"/>
      <c r="I96" s="81"/>
      <c r="J96" s="82"/>
      <c r="K96" s="81"/>
      <c r="L96" s="81"/>
      <c r="M96" s="82"/>
    </row>
    <row r="97" spans="1:13" s="2" customFormat="1">
      <c r="A97" s="81"/>
      <c r="B97" s="81"/>
      <c r="C97" s="13" t="s">
        <v>95</v>
      </c>
      <c r="D97" s="81"/>
      <c r="E97" s="81"/>
      <c r="F97" s="82"/>
      <c r="G97" s="82"/>
      <c r="H97" s="82"/>
      <c r="I97" s="81"/>
      <c r="J97" s="82"/>
      <c r="K97" s="81"/>
      <c r="L97" s="81"/>
      <c r="M97" s="81"/>
    </row>
    <row r="98" spans="1:13" s="2" customFormat="1">
      <c r="A98" s="81"/>
      <c r="B98" s="81"/>
      <c r="C98" s="12" t="s">
        <v>74</v>
      </c>
      <c r="D98" s="81" t="s">
        <v>45</v>
      </c>
      <c r="E98" s="81">
        <v>0.4</v>
      </c>
      <c r="F98" s="88">
        <f>E98*F79</f>
        <v>5.6000000000000005</v>
      </c>
      <c r="G98" s="83"/>
      <c r="H98" s="82"/>
      <c r="I98" s="81"/>
      <c r="J98" s="82"/>
      <c r="K98" s="81"/>
      <c r="L98" s="81"/>
      <c r="M98" s="82"/>
    </row>
    <row r="99" spans="1:13" s="2" customFormat="1">
      <c r="A99" s="81"/>
      <c r="B99" s="81"/>
      <c r="C99" s="13" t="s">
        <v>75</v>
      </c>
      <c r="D99" s="81"/>
      <c r="E99" s="81"/>
      <c r="F99" s="88"/>
      <c r="G99" s="83"/>
      <c r="H99" s="82"/>
      <c r="I99" s="81"/>
      <c r="J99" s="82"/>
      <c r="K99" s="81"/>
      <c r="L99" s="81"/>
      <c r="M99" s="81"/>
    </row>
    <row r="100" spans="1:13">
      <c r="A100" s="81"/>
      <c r="B100" s="81"/>
      <c r="C100" s="14" t="s">
        <v>30</v>
      </c>
      <c r="D100" s="81" t="s">
        <v>31</v>
      </c>
      <c r="E100" s="81">
        <v>2.78</v>
      </c>
      <c r="F100" s="82">
        <f>F80*E100</f>
        <v>1.1258999999999999</v>
      </c>
      <c r="G100" s="81"/>
      <c r="H100" s="82"/>
      <c r="I100" s="81"/>
      <c r="J100" s="82"/>
      <c r="K100" s="81"/>
      <c r="L100" s="81"/>
      <c r="M100" s="82"/>
    </row>
    <row r="101" spans="1:13" s="2" customFormat="1">
      <c r="A101" s="81"/>
      <c r="B101" s="81"/>
      <c r="C101" s="13" t="s">
        <v>32</v>
      </c>
      <c r="D101" s="81"/>
      <c r="E101" s="81"/>
      <c r="F101" s="82"/>
      <c r="G101" s="81"/>
      <c r="H101" s="82"/>
      <c r="I101" s="81"/>
      <c r="J101" s="82"/>
      <c r="K101" s="81"/>
      <c r="L101" s="81"/>
      <c r="M101" s="81"/>
    </row>
    <row r="102" spans="1:13" ht="26.25" customHeight="1">
      <c r="A102" s="81">
        <v>9</v>
      </c>
      <c r="B102" s="103" t="s">
        <v>200</v>
      </c>
      <c r="C102" s="45" t="s">
        <v>171</v>
      </c>
      <c r="D102" s="15" t="s">
        <v>46</v>
      </c>
      <c r="E102" s="81"/>
      <c r="F102" s="16">
        <v>26</v>
      </c>
      <c r="G102" s="81"/>
      <c r="H102" s="81"/>
      <c r="I102" s="81"/>
      <c r="J102" s="81"/>
      <c r="K102" s="81"/>
      <c r="L102" s="81"/>
      <c r="M102" s="81"/>
    </row>
    <row r="103" spans="1:13" ht="12" customHeight="1">
      <c r="A103" s="81"/>
      <c r="B103" s="103"/>
      <c r="C103" s="17"/>
      <c r="D103" s="18" t="s">
        <v>116</v>
      </c>
      <c r="E103" s="81"/>
      <c r="F103" s="19">
        <v>1.1679999999999999</v>
      </c>
      <c r="G103" s="81"/>
      <c r="H103" s="81"/>
      <c r="I103" s="81"/>
      <c r="J103" s="81"/>
      <c r="K103" s="81"/>
      <c r="L103" s="81"/>
      <c r="M103" s="81"/>
    </row>
    <row r="104" spans="1:13" s="2" customFormat="1" ht="25.5">
      <c r="A104" s="81"/>
      <c r="B104" s="103"/>
      <c r="C104" s="46" t="s">
        <v>97</v>
      </c>
      <c r="D104" s="20"/>
      <c r="E104" s="81"/>
      <c r="F104" s="21"/>
      <c r="G104" s="81"/>
      <c r="H104" s="81"/>
      <c r="I104" s="81"/>
      <c r="J104" s="81"/>
      <c r="K104" s="81"/>
      <c r="L104" s="81"/>
      <c r="M104" s="81"/>
    </row>
    <row r="105" spans="1:13" s="2" customFormat="1">
      <c r="A105" s="81"/>
      <c r="B105" s="81"/>
      <c r="C105" s="14" t="s">
        <v>13</v>
      </c>
      <c r="D105" s="81" t="s">
        <v>14</v>
      </c>
      <c r="E105" s="81">
        <v>5.78</v>
      </c>
      <c r="F105" s="82">
        <f>F103*E105</f>
        <v>6.7510399999999997</v>
      </c>
      <c r="G105" s="81"/>
      <c r="H105" s="81"/>
      <c r="I105" s="88"/>
      <c r="J105" s="88"/>
      <c r="K105" s="81"/>
      <c r="L105" s="81"/>
      <c r="M105" s="82"/>
    </row>
    <row r="106" spans="1:13" s="2" customFormat="1">
      <c r="A106" s="81"/>
      <c r="B106" s="81"/>
      <c r="C106" s="13" t="s">
        <v>15</v>
      </c>
      <c r="D106" s="81"/>
      <c r="E106" s="81"/>
      <c r="F106" s="82"/>
      <c r="G106" s="81"/>
      <c r="H106" s="81"/>
      <c r="I106" s="88"/>
      <c r="J106" s="88"/>
      <c r="K106" s="81"/>
      <c r="L106" s="81"/>
      <c r="M106" s="81"/>
    </row>
    <row r="107" spans="1:13" s="2" customFormat="1">
      <c r="A107" s="81"/>
      <c r="B107" s="81"/>
      <c r="C107" s="12" t="s">
        <v>174</v>
      </c>
      <c r="D107" s="81" t="s">
        <v>68</v>
      </c>
      <c r="E107" s="81">
        <v>0.74</v>
      </c>
      <c r="F107" s="82">
        <f>F103*E107</f>
        <v>0.86431999999999998</v>
      </c>
      <c r="G107" s="81"/>
      <c r="H107" s="81"/>
      <c r="I107" s="81"/>
      <c r="J107" s="88"/>
      <c r="K107" s="81"/>
      <c r="L107" s="107"/>
      <c r="M107" s="82"/>
    </row>
    <row r="108" spans="1:13" s="2" customFormat="1">
      <c r="A108" s="81"/>
      <c r="B108" s="81"/>
      <c r="C108" s="13" t="s">
        <v>175</v>
      </c>
      <c r="D108" s="81"/>
      <c r="E108" s="81"/>
      <c r="F108" s="82"/>
      <c r="G108" s="81"/>
      <c r="H108" s="81"/>
      <c r="I108" s="81"/>
      <c r="J108" s="88"/>
      <c r="K108" s="81"/>
      <c r="L108" s="107"/>
      <c r="M108" s="81"/>
    </row>
    <row r="109" spans="1:13" s="2" customFormat="1">
      <c r="A109" s="81"/>
      <c r="B109" s="81"/>
      <c r="C109" s="12" t="s">
        <v>176</v>
      </c>
      <c r="D109" s="81" t="s">
        <v>68</v>
      </c>
      <c r="E109" s="108">
        <v>0.95</v>
      </c>
      <c r="F109" s="82">
        <f>F103*E109</f>
        <v>1.1095999999999999</v>
      </c>
      <c r="G109" s="81"/>
      <c r="H109" s="81"/>
      <c r="I109" s="81"/>
      <c r="J109" s="88"/>
      <c r="K109" s="81"/>
      <c r="L109" s="107"/>
      <c r="M109" s="82"/>
    </row>
    <row r="110" spans="1:13" s="2" customFormat="1">
      <c r="A110" s="81"/>
      <c r="B110" s="81"/>
      <c r="C110" s="13" t="s">
        <v>177</v>
      </c>
      <c r="D110" s="81"/>
      <c r="E110" s="108"/>
      <c r="F110" s="82"/>
      <c r="G110" s="81"/>
      <c r="H110" s="81"/>
      <c r="I110" s="81"/>
      <c r="J110" s="88"/>
      <c r="K110" s="81"/>
      <c r="L110" s="107"/>
      <c r="M110" s="81"/>
    </row>
    <row r="111" spans="1:13">
      <c r="A111" s="81"/>
      <c r="B111" s="84"/>
      <c r="C111" s="12" t="s">
        <v>33</v>
      </c>
      <c r="D111" s="84" t="s">
        <v>31</v>
      </c>
      <c r="E111" s="84">
        <v>1.17</v>
      </c>
      <c r="F111" s="86">
        <f>F103*E111</f>
        <v>1.3665599999999998</v>
      </c>
      <c r="G111" s="84"/>
      <c r="H111" s="84"/>
      <c r="I111" s="84"/>
      <c r="J111" s="86"/>
      <c r="K111" s="84"/>
      <c r="L111" s="101"/>
      <c r="M111" s="86"/>
    </row>
    <row r="112" spans="1:13" s="2" customFormat="1">
      <c r="A112" s="81"/>
      <c r="B112" s="85"/>
      <c r="C112" s="13" t="s">
        <v>34</v>
      </c>
      <c r="D112" s="85"/>
      <c r="E112" s="85"/>
      <c r="F112" s="87"/>
      <c r="G112" s="85"/>
      <c r="H112" s="85"/>
      <c r="I112" s="85"/>
      <c r="J112" s="87"/>
      <c r="K112" s="85"/>
      <c r="L112" s="102"/>
      <c r="M112" s="87"/>
    </row>
    <row r="113" spans="1:13">
      <c r="A113" s="84"/>
      <c r="B113" s="84"/>
      <c r="C113" s="14" t="s">
        <v>16</v>
      </c>
      <c r="D113" s="84"/>
      <c r="E113" s="84"/>
      <c r="F113" s="86"/>
      <c r="G113" s="84"/>
      <c r="H113" s="84"/>
      <c r="I113" s="84"/>
      <c r="J113" s="86"/>
      <c r="K113" s="84"/>
      <c r="L113" s="84"/>
      <c r="M113" s="86"/>
    </row>
    <row r="114" spans="1:13" s="2" customFormat="1">
      <c r="A114" s="85"/>
      <c r="B114" s="85"/>
      <c r="C114" s="13" t="s">
        <v>17</v>
      </c>
      <c r="D114" s="85"/>
      <c r="E114" s="85"/>
      <c r="F114" s="87"/>
      <c r="G114" s="85"/>
      <c r="H114" s="85"/>
      <c r="I114" s="85"/>
      <c r="J114" s="87"/>
      <c r="K114" s="85"/>
      <c r="L114" s="85"/>
      <c r="M114" s="87"/>
    </row>
    <row r="115" spans="1:13" s="2" customFormat="1">
      <c r="A115" s="81"/>
      <c r="B115" s="81"/>
      <c r="C115" s="12" t="s">
        <v>76</v>
      </c>
      <c r="D115" s="81" t="s">
        <v>45</v>
      </c>
      <c r="E115" s="88">
        <v>3.8</v>
      </c>
      <c r="F115" s="82">
        <f>E115*F102</f>
        <v>98.8</v>
      </c>
      <c r="G115" s="83"/>
      <c r="H115" s="82"/>
      <c r="I115" s="81"/>
      <c r="J115" s="82"/>
      <c r="K115" s="81"/>
      <c r="L115" s="81"/>
      <c r="M115" s="82"/>
    </row>
    <row r="116" spans="1:13" s="2" customFormat="1">
      <c r="A116" s="81"/>
      <c r="B116" s="81"/>
      <c r="C116" s="13" t="s">
        <v>77</v>
      </c>
      <c r="D116" s="81"/>
      <c r="E116" s="88"/>
      <c r="F116" s="82"/>
      <c r="G116" s="83"/>
      <c r="H116" s="82"/>
      <c r="I116" s="81"/>
      <c r="J116" s="82"/>
      <c r="K116" s="81"/>
      <c r="L116" s="81"/>
      <c r="M116" s="81"/>
    </row>
    <row r="117" spans="1:13">
      <c r="A117" s="81"/>
      <c r="B117" s="81"/>
      <c r="C117" s="12" t="s">
        <v>51</v>
      </c>
      <c r="D117" s="81" t="s">
        <v>117</v>
      </c>
      <c r="E117" s="81">
        <v>1.39</v>
      </c>
      <c r="F117" s="88">
        <f>F103*E117</f>
        <v>1.6235199999999999</v>
      </c>
      <c r="G117" s="83"/>
      <c r="H117" s="82"/>
      <c r="I117" s="81"/>
      <c r="J117" s="82"/>
      <c r="K117" s="81"/>
      <c r="L117" s="81"/>
      <c r="M117" s="82"/>
    </row>
    <row r="118" spans="1:13" s="2" customFormat="1">
      <c r="A118" s="81"/>
      <c r="B118" s="81"/>
      <c r="C118" s="13" t="s">
        <v>52</v>
      </c>
      <c r="D118" s="81"/>
      <c r="E118" s="81"/>
      <c r="F118" s="88"/>
      <c r="G118" s="83"/>
      <c r="H118" s="82"/>
      <c r="I118" s="81"/>
      <c r="J118" s="82"/>
      <c r="K118" s="81"/>
      <c r="L118" s="81"/>
      <c r="M118" s="81"/>
    </row>
    <row r="119" spans="1:13" s="2" customFormat="1">
      <c r="A119" s="81"/>
      <c r="B119" s="81"/>
      <c r="C119" s="12" t="s">
        <v>96</v>
      </c>
      <c r="D119" s="81" t="s">
        <v>53</v>
      </c>
      <c r="E119" s="81">
        <v>3.0000000000000001E-3</v>
      </c>
      <c r="F119" s="82">
        <f>E119*F102</f>
        <v>7.8E-2</v>
      </c>
      <c r="G119" s="83"/>
      <c r="H119" s="82"/>
      <c r="I119" s="81"/>
      <c r="J119" s="82"/>
      <c r="K119" s="81"/>
      <c r="L119" s="81"/>
      <c r="M119" s="82"/>
    </row>
    <row r="120" spans="1:13" s="2" customFormat="1">
      <c r="A120" s="81"/>
      <c r="B120" s="81"/>
      <c r="C120" s="13" t="s">
        <v>95</v>
      </c>
      <c r="D120" s="81"/>
      <c r="E120" s="81"/>
      <c r="F120" s="82"/>
      <c r="G120" s="83"/>
      <c r="H120" s="82"/>
      <c r="I120" s="81"/>
      <c r="J120" s="82"/>
      <c r="K120" s="81"/>
      <c r="L120" s="81"/>
      <c r="M120" s="81"/>
    </row>
    <row r="121" spans="1:13" s="2" customFormat="1">
      <c r="A121" s="81"/>
      <c r="B121" s="81"/>
      <c r="C121" s="12" t="s">
        <v>74</v>
      </c>
      <c r="D121" s="81" t="s">
        <v>45</v>
      </c>
      <c r="E121" s="81">
        <v>0.4</v>
      </c>
      <c r="F121" s="88">
        <f>E121*F102</f>
        <v>10.4</v>
      </c>
      <c r="G121" s="83"/>
      <c r="H121" s="82"/>
      <c r="I121" s="81"/>
      <c r="J121" s="82"/>
      <c r="K121" s="81"/>
      <c r="L121" s="81"/>
      <c r="M121" s="82"/>
    </row>
    <row r="122" spans="1:13" s="2" customFormat="1">
      <c r="A122" s="81"/>
      <c r="B122" s="81"/>
      <c r="C122" s="13" t="s">
        <v>75</v>
      </c>
      <c r="D122" s="81"/>
      <c r="E122" s="81"/>
      <c r="F122" s="88"/>
      <c r="G122" s="83"/>
      <c r="H122" s="82"/>
      <c r="I122" s="81"/>
      <c r="J122" s="82"/>
      <c r="K122" s="81"/>
      <c r="L122" s="81"/>
      <c r="M122" s="81"/>
    </row>
    <row r="123" spans="1:13">
      <c r="A123" s="81"/>
      <c r="B123" s="81"/>
      <c r="C123" s="14" t="s">
        <v>30</v>
      </c>
      <c r="D123" s="81" t="s">
        <v>31</v>
      </c>
      <c r="E123" s="81">
        <v>2.78</v>
      </c>
      <c r="F123" s="82">
        <f>F103*E123</f>
        <v>3.2470399999999997</v>
      </c>
      <c r="G123" s="81"/>
      <c r="H123" s="82"/>
      <c r="I123" s="81"/>
      <c r="J123" s="82"/>
      <c r="K123" s="81"/>
      <c r="L123" s="81"/>
      <c r="M123" s="82"/>
    </row>
    <row r="124" spans="1:13" s="2" customFormat="1">
      <c r="A124" s="81"/>
      <c r="B124" s="81"/>
      <c r="C124" s="13" t="s">
        <v>32</v>
      </c>
      <c r="D124" s="81"/>
      <c r="E124" s="81"/>
      <c r="F124" s="82"/>
      <c r="G124" s="81"/>
      <c r="H124" s="82"/>
      <c r="I124" s="81"/>
      <c r="J124" s="82"/>
      <c r="K124" s="81"/>
      <c r="L124" s="81"/>
      <c r="M124" s="81"/>
    </row>
    <row r="125" spans="1:13" ht="25.5" customHeight="1">
      <c r="A125" s="81">
        <v>10</v>
      </c>
      <c r="B125" s="103" t="s">
        <v>201</v>
      </c>
      <c r="C125" s="45" t="s">
        <v>172</v>
      </c>
      <c r="D125" s="15" t="s">
        <v>46</v>
      </c>
      <c r="E125" s="81"/>
      <c r="F125" s="16">
        <v>12</v>
      </c>
      <c r="G125" s="81"/>
      <c r="H125" s="81"/>
      <c r="I125" s="81"/>
      <c r="J125" s="81"/>
      <c r="K125" s="81"/>
      <c r="L125" s="81"/>
      <c r="M125" s="81"/>
    </row>
    <row r="126" spans="1:13" ht="12" customHeight="1">
      <c r="A126" s="81"/>
      <c r="B126" s="103"/>
      <c r="C126" s="17"/>
      <c r="D126" s="18" t="s">
        <v>116</v>
      </c>
      <c r="E126" s="81"/>
      <c r="F126" s="19">
        <v>9.0999999999999998E-2</v>
      </c>
      <c r="G126" s="81"/>
      <c r="H126" s="81"/>
      <c r="I126" s="81"/>
      <c r="J126" s="81"/>
      <c r="K126" s="81"/>
      <c r="L126" s="81"/>
      <c r="M126" s="81"/>
    </row>
    <row r="127" spans="1:13" s="2" customFormat="1" ht="25.5">
      <c r="A127" s="81"/>
      <c r="B127" s="103"/>
      <c r="C127" s="46" t="s">
        <v>98</v>
      </c>
      <c r="D127" s="20"/>
      <c r="E127" s="81"/>
      <c r="F127" s="21"/>
      <c r="G127" s="81"/>
      <c r="H127" s="81"/>
      <c r="I127" s="81"/>
      <c r="J127" s="81"/>
      <c r="K127" s="81"/>
      <c r="L127" s="81"/>
      <c r="M127" s="81"/>
    </row>
    <row r="128" spans="1:13" s="2" customFormat="1">
      <c r="A128" s="81"/>
      <c r="B128" s="81"/>
      <c r="C128" s="14" t="s">
        <v>13</v>
      </c>
      <c r="D128" s="81" t="s">
        <v>14</v>
      </c>
      <c r="E128" s="81">
        <v>5.78</v>
      </c>
      <c r="F128" s="82">
        <f>F126*E128</f>
        <v>0.52598</v>
      </c>
      <c r="G128" s="81"/>
      <c r="H128" s="81"/>
      <c r="I128" s="88"/>
      <c r="J128" s="88"/>
      <c r="K128" s="81"/>
      <c r="L128" s="81"/>
      <c r="M128" s="82"/>
    </row>
    <row r="129" spans="1:13" s="2" customFormat="1">
      <c r="A129" s="81"/>
      <c r="B129" s="81"/>
      <c r="C129" s="13" t="s">
        <v>15</v>
      </c>
      <c r="D129" s="81"/>
      <c r="E129" s="81"/>
      <c r="F129" s="82"/>
      <c r="G129" s="81"/>
      <c r="H129" s="81"/>
      <c r="I129" s="88"/>
      <c r="J129" s="88"/>
      <c r="K129" s="81"/>
      <c r="L129" s="81"/>
      <c r="M129" s="81"/>
    </row>
    <row r="130" spans="1:13" s="2" customFormat="1">
      <c r="A130" s="81"/>
      <c r="B130" s="81"/>
      <c r="C130" s="12" t="s">
        <v>174</v>
      </c>
      <c r="D130" s="81" t="s">
        <v>68</v>
      </c>
      <c r="E130" s="81">
        <v>0.74</v>
      </c>
      <c r="F130" s="82">
        <f>F126*E130</f>
        <v>6.7339999999999997E-2</v>
      </c>
      <c r="G130" s="81"/>
      <c r="H130" s="81"/>
      <c r="I130" s="81"/>
      <c r="J130" s="88"/>
      <c r="K130" s="81"/>
      <c r="L130" s="107"/>
      <c r="M130" s="82"/>
    </row>
    <row r="131" spans="1:13" s="2" customFormat="1">
      <c r="A131" s="81"/>
      <c r="B131" s="81"/>
      <c r="C131" s="13" t="s">
        <v>175</v>
      </c>
      <c r="D131" s="81"/>
      <c r="E131" s="81"/>
      <c r="F131" s="82"/>
      <c r="G131" s="81"/>
      <c r="H131" s="81"/>
      <c r="I131" s="81"/>
      <c r="J131" s="88"/>
      <c r="K131" s="81"/>
      <c r="L131" s="107"/>
      <c r="M131" s="81"/>
    </row>
    <row r="132" spans="1:13" s="2" customFormat="1">
      <c r="A132" s="81"/>
      <c r="B132" s="81"/>
      <c r="C132" s="12" t="s">
        <v>176</v>
      </c>
      <c r="D132" s="81" t="s">
        <v>68</v>
      </c>
      <c r="E132" s="108">
        <v>0.95</v>
      </c>
      <c r="F132" s="83">
        <f>F126*E132</f>
        <v>8.6449999999999999E-2</v>
      </c>
      <c r="G132" s="108"/>
      <c r="H132" s="81"/>
      <c r="I132" s="81"/>
      <c r="J132" s="88"/>
      <c r="K132" s="81"/>
      <c r="L132" s="107"/>
      <c r="M132" s="82"/>
    </row>
    <row r="133" spans="1:13" s="2" customFormat="1">
      <c r="A133" s="81"/>
      <c r="B133" s="81"/>
      <c r="C133" s="13" t="s">
        <v>177</v>
      </c>
      <c r="D133" s="81"/>
      <c r="E133" s="108"/>
      <c r="F133" s="83"/>
      <c r="G133" s="108"/>
      <c r="H133" s="81"/>
      <c r="I133" s="81"/>
      <c r="J133" s="88"/>
      <c r="K133" s="81"/>
      <c r="L133" s="107"/>
      <c r="M133" s="81"/>
    </row>
    <row r="134" spans="1:13">
      <c r="A134" s="81"/>
      <c r="B134" s="84"/>
      <c r="C134" s="12" t="s">
        <v>33</v>
      </c>
      <c r="D134" s="84" t="s">
        <v>31</v>
      </c>
      <c r="E134" s="95">
        <v>1.17</v>
      </c>
      <c r="F134" s="97">
        <f>F126*E134</f>
        <v>0.10647</v>
      </c>
      <c r="G134" s="95"/>
      <c r="H134" s="84"/>
      <c r="I134" s="84"/>
      <c r="J134" s="86"/>
      <c r="K134" s="84"/>
      <c r="L134" s="101"/>
      <c r="M134" s="86"/>
    </row>
    <row r="135" spans="1:13" s="2" customFormat="1">
      <c r="A135" s="81"/>
      <c r="B135" s="85"/>
      <c r="C135" s="13" t="s">
        <v>34</v>
      </c>
      <c r="D135" s="85"/>
      <c r="E135" s="96"/>
      <c r="F135" s="98"/>
      <c r="G135" s="96"/>
      <c r="H135" s="85"/>
      <c r="I135" s="85"/>
      <c r="J135" s="87"/>
      <c r="K135" s="85"/>
      <c r="L135" s="102"/>
      <c r="M135" s="87"/>
    </row>
    <row r="136" spans="1:13">
      <c r="A136" s="84"/>
      <c r="B136" s="84"/>
      <c r="C136" s="14" t="s">
        <v>16</v>
      </c>
      <c r="D136" s="84"/>
      <c r="E136" s="95"/>
      <c r="F136" s="97"/>
      <c r="G136" s="95"/>
      <c r="H136" s="84"/>
      <c r="I136" s="84"/>
      <c r="J136" s="86"/>
      <c r="K136" s="84"/>
      <c r="L136" s="84"/>
      <c r="M136" s="86"/>
    </row>
    <row r="137" spans="1:13" s="2" customFormat="1">
      <c r="A137" s="85"/>
      <c r="B137" s="85"/>
      <c r="C137" s="13" t="s">
        <v>17</v>
      </c>
      <c r="D137" s="85"/>
      <c r="E137" s="96"/>
      <c r="F137" s="98"/>
      <c r="G137" s="96"/>
      <c r="H137" s="85"/>
      <c r="I137" s="85"/>
      <c r="J137" s="87"/>
      <c r="K137" s="85"/>
      <c r="L137" s="85"/>
      <c r="M137" s="87"/>
    </row>
    <row r="138" spans="1:13" s="2" customFormat="1">
      <c r="A138" s="81"/>
      <c r="B138" s="81"/>
      <c r="C138" s="12" t="s">
        <v>99</v>
      </c>
      <c r="D138" s="81" t="s">
        <v>45</v>
      </c>
      <c r="E138" s="125">
        <v>1.8</v>
      </c>
      <c r="F138" s="83">
        <f>E138*F125</f>
        <v>21.6</v>
      </c>
      <c r="G138" s="83"/>
      <c r="H138" s="82"/>
      <c r="I138" s="81"/>
      <c r="J138" s="82"/>
      <c r="K138" s="81"/>
      <c r="L138" s="81"/>
      <c r="M138" s="82"/>
    </row>
    <row r="139" spans="1:13" s="2" customFormat="1">
      <c r="A139" s="81"/>
      <c r="B139" s="81"/>
      <c r="C139" s="13" t="s">
        <v>100</v>
      </c>
      <c r="D139" s="81"/>
      <c r="E139" s="125"/>
      <c r="F139" s="83"/>
      <c r="G139" s="83"/>
      <c r="H139" s="82"/>
      <c r="I139" s="81"/>
      <c r="J139" s="82"/>
      <c r="K139" s="81"/>
      <c r="L139" s="81"/>
      <c r="M139" s="81"/>
    </row>
    <row r="140" spans="1:13">
      <c r="A140" s="81"/>
      <c r="B140" s="81"/>
      <c r="C140" s="12" t="s">
        <v>51</v>
      </c>
      <c r="D140" s="81" t="s">
        <v>117</v>
      </c>
      <c r="E140" s="81">
        <v>1.39</v>
      </c>
      <c r="F140" s="88">
        <f>F126*E140</f>
        <v>0.12648999999999999</v>
      </c>
      <c r="G140" s="82"/>
      <c r="H140" s="82"/>
      <c r="I140" s="81"/>
      <c r="J140" s="82"/>
      <c r="K140" s="81"/>
      <c r="L140" s="81"/>
      <c r="M140" s="82"/>
    </row>
    <row r="141" spans="1:13" s="2" customFormat="1">
      <c r="A141" s="81"/>
      <c r="B141" s="81"/>
      <c r="C141" s="13" t="s">
        <v>52</v>
      </c>
      <c r="D141" s="81"/>
      <c r="E141" s="81"/>
      <c r="F141" s="88"/>
      <c r="G141" s="82"/>
      <c r="H141" s="82"/>
      <c r="I141" s="81"/>
      <c r="J141" s="82"/>
      <c r="K141" s="81"/>
      <c r="L141" s="81"/>
      <c r="M141" s="81"/>
    </row>
    <row r="142" spans="1:13" s="2" customFormat="1">
      <c r="A142" s="81"/>
      <c r="B142" s="81"/>
      <c r="C142" s="12" t="s">
        <v>96</v>
      </c>
      <c r="D142" s="81" t="s">
        <v>53</v>
      </c>
      <c r="E142" s="81">
        <v>3.0000000000000001E-3</v>
      </c>
      <c r="F142" s="82">
        <f>E142*F125</f>
        <v>3.6000000000000004E-2</v>
      </c>
      <c r="G142" s="82"/>
      <c r="H142" s="82"/>
      <c r="I142" s="81"/>
      <c r="J142" s="82"/>
      <c r="K142" s="81"/>
      <c r="L142" s="81"/>
      <c r="M142" s="82"/>
    </row>
    <row r="143" spans="1:13" s="2" customFormat="1">
      <c r="A143" s="81"/>
      <c r="B143" s="81"/>
      <c r="C143" s="13" t="s">
        <v>95</v>
      </c>
      <c r="D143" s="81"/>
      <c r="E143" s="81"/>
      <c r="F143" s="82"/>
      <c r="G143" s="82"/>
      <c r="H143" s="82"/>
      <c r="I143" s="81"/>
      <c r="J143" s="82"/>
      <c r="K143" s="81"/>
      <c r="L143" s="81"/>
      <c r="M143" s="81"/>
    </row>
    <row r="144" spans="1:13">
      <c r="A144" s="81"/>
      <c r="B144" s="81"/>
      <c r="C144" s="14" t="s">
        <v>30</v>
      </c>
      <c r="D144" s="81" t="s">
        <v>31</v>
      </c>
      <c r="E144" s="81">
        <v>2.78</v>
      </c>
      <c r="F144" s="82">
        <f>F126*E144</f>
        <v>0.25297999999999998</v>
      </c>
      <c r="G144" s="81"/>
      <c r="H144" s="82"/>
      <c r="I144" s="81"/>
      <c r="J144" s="82"/>
      <c r="K144" s="81"/>
      <c r="L144" s="81"/>
      <c r="M144" s="82"/>
    </row>
    <row r="145" spans="1:13" s="2" customFormat="1">
      <c r="A145" s="81"/>
      <c r="B145" s="81"/>
      <c r="C145" s="13" t="s">
        <v>32</v>
      </c>
      <c r="D145" s="81"/>
      <c r="E145" s="81"/>
      <c r="F145" s="82"/>
      <c r="G145" s="81"/>
      <c r="H145" s="82"/>
      <c r="I145" s="81"/>
      <c r="J145" s="82"/>
      <c r="K145" s="81"/>
      <c r="L145" s="81"/>
      <c r="M145" s="81"/>
    </row>
    <row r="146" spans="1:13" ht="25.5">
      <c r="A146" s="81">
        <v>11</v>
      </c>
      <c r="B146" s="103" t="s">
        <v>115</v>
      </c>
      <c r="C146" s="47" t="s">
        <v>173</v>
      </c>
      <c r="D146" s="15" t="s">
        <v>46</v>
      </c>
      <c r="E146" s="81"/>
      <c r="F146" s="16">
        <v>10</v>
      </c>
      <c r="G146" s="81"/>
      <c r="H146" s="81"/>
      <c r="I146" s="81"/>
      <c r="J146" s="81"/>
      <c r="K146" s="81"/>
      <c r="L146" s="81"/>
      <c r="M146" s="81"/>
    </row>
    <row r="147" spans="1:13" ht="12" customHeight="1">
      <c r="A147" s="81"/>
      <c r="B147" s="103"/>
      <c r="C147" s="17"/>
      <c r="D147" s="18" t="s">
        <v>116</v>
      </c>
      <c r="E147" s="81"/>
      <c r="F147" s="19">
        <v>4.1000000000000002E-2</v>
      </c>
      <c r="G147" s="81"/>
      <c r="H147" s="81"/>
      <c r="I147" s="81"/>
      <c r="J147" s="81"/>
      <c r="K147" s="81"/>
      <c r="L147" s="81"/>
      <c r="M147" s="81"/>
    </row>
    <row r="148" spans="1:13" s="2" customFormat="1" ht="25.5">
      <c r="A148" s="81"/>
      <c r="B148" s="103"/>
      <c r="C148" s="48" t="s">
        <v>101</v>
      </c>
      <c r="D148" s="20"/>
      <c r="E148" s="81"/>
      <c r="F148" s="21"/>
      <c r="G148" s="81"/>
      <c r="H148" s="81"/>
      <c r="I148" s="81"/>
      <c r="J148" s="81"/>
      <c r="K148" s="81"/>
      <c r="L148" s="81"/>
      <c r="M148" s="81"/>
    </row>
    <row r="149" spans="1:13" s="2" customFormat="1">
      <c r="A149" s="81"/>
      <c r="B149" s="81"/>
      <c r="C149" s="14" t="s">
        <v>13</v>
      </c>
      <c r="D149" s="81" t="s">
        <v>14</v>
      </c>
      <c r="E149" s="81">
        <v>5.78</v>
      </c>
      <c r="F149" s="82">
        <f>F147*E149</f>
        <v>0.23698000000000002</v>
      </c>
      <c r="G149" s="81"/>
      <c r="H149" s="81"/>
      <c r="I149" s="88"/>
      <c r="J149" s="88"/>
      <c r="K149" s="81"/>
      <c r="L149" s="81"/>
      <c r="M149" s="82"/>
    </row>
    <row r="150" spans="1:13" s="2" customFormat="1">
      <c r="A150" s="81"/>
      <c r="B150" s="81"/>
      <c r="C150" s="13" t="s">
        <v>15</v>
      </c>
      <c r="D150" s="81"/>
      <c r="E150" s="81"/>
      <c r="F150" s="82"/>
      <c r="G150" s="81"/>
      <c r="H150" s="81"/>
      <c r="I150" s="88"/>
      <c r="J150" s="88"/>
      <c r="K150" s="81"/>
      <c r="L150" s="81"/>
      <c r="M150" s="81"/>
    </row>
    <row r="151" spans="1:13" s="2" customFormat="1">
      <c r="A151" s="81"/>
      <c r="B151" s="81"/>
      <c r="C151" s="12" t="s">
        <v>174</v>
      </c>
      <c r="D151" s="81" t="s">
        <v>68</v>
      </c>
      <c r="E151" s="81">
        <v>0.74</v>
      </c>
      <c r="F151" s="82">
        <f>F147*E151</f>
        <v>3.0340000000000002E-2</v>
      </c>
      <c r="G151" s="81"/>
      <c r="H151" s="81"/>
      <c r="I151" s="81"/>
      <c r="J151" s="88"/>
      <c r="K151" s="81"/>
      <c r="L151" s="107"/>
      <c r="M151" s="82"/>
    </row>
    <row r="152" spans="1:13" s="2" customFormat="1">
      <c r="A152" s="81"/>
      <c r="B152" s="81"/>
      <c r="C152" s="13" t="s">
        <v>175</v>
      </c>
      <c r="D152" s="81"/>
      <c r="E152" s="81"/>
      <c r="F152" s="82"/>
      <c r="G152" s="81"/>
      <c r="H152" s="81"/>
      <c r="I152" s="81"/>
      <c r="J152" s="88"/>
      <c r="K152" s="81"/>
      <c r="L152" s="107"/>
      <c r="M152" s="81"/>
    </row>
    <row r="153" spans="1:13" s="2" customFormat="1">
      <c r="A153" s="81"/>
      <c r="B153" s="81"/>
      <c r="C153" s="12" t="s">
        <v>176</v>
      </c>
      <c r="D153" s="81" t="s">
        <v>68</v>
      </c>
      <c r="E153" s="108">
        <v>0.95</v>
      </c>
      <c r="F153" s="83">
        <f>F147*E153</f>
        <v>3.8949999999999999E-2</v>
      </c>
      <c r="G153" s="108"/>
      <c r="H153" s="81"/>
      <c r="I153" s="81"/>
      <c r="J153" s="88"/>
      <c r="K153" s="81"/>
      <c r="L153" s="107"/>
      <c r="M153" s="82"/>
    </row>
    <row r="154" spans="1:13" s="2" customFormat="1">
      <c r="A154" s="81"/>
      <c r="B154" s="81"/>
      <c r="C154" s="13" t="s">
        <v>177</v>
      </c>
      <c r="D154" s="81"/>
      <c r="E154" s="108"/>
      <c r="F154" s="83"/>
      <c r="G154" s="108"/>
      <c r="H154" s="81"/>
      <c r="I154" s="81"/>
      <c r="J154" s="88"/>
      <c r="K154" s="81"/>
      <c r="L154" s="107"/>
      <c r="M154" s="81"/>
    </row>
    <row r="155" spans="1:13">
      <c r="A155" s="81"/>
      <c r="B155" s="84"/>
      <c r="C155" s="12" t="s">
        <v>33</v>
      </c>
      <c r="D155" s="84" t="s">
        <v>31</v>
      </c>
      <c r="E155" s="95">
        <v>1.17</v>
      </c>
      <c r="F155" s="97">
        <f>F147*E155</f>
        <v>4.7969999999999999E-2</v>
      </c>
      <c r="G155" s="95"/>
      <c r="H155" s="84"/>
      <c r="I155" s="84"/>
      <c r="J155" s="86"/>
      <c r="K155" s="84"/>
      <c r="L155" s="101"/>
      <c r="M155" s="86"/>
    </row>
    <row r="156" spans="1:13" s="2" customFormat="1">
      <c r="A156" s="81"/>
      <c r="B156" s="85"/>
      <c r="C156" s="13" t="s">
        <v>34</v>
      </c>
      <c r="D156" s="85"/>
      <c r="E156" s="96"/>
      <c r="F156" s="98"/>
      <c r="G156" s="96"/>
      <c r="H156" s="85"/>
      <c r="I156" s="85"/>
      <c r="J156" s="87"/>
      <c r="K156" s="85"/>
      <c r="L156" s="102"/>
      <c r="M156" s="87"/>
    </row>
    <row r="157" spans="1:13">
      <c r="A157" s="84"/>
      <c r="B157" s="84"/>
      <c r="C157" s="14" t="s">
        <v>16</v>
      </c>
      <c r="D157" s="84"/>
      <c r="E157" s="95"/>
      <c r="F157" s="97"/>
      <c r="G157" s="95"/>
      <c r="H157" s="84"/>
      <c r="I157" s="84"/>
      <c r="J157" s="86"/>
      <c r="K157" s="84"/>
      <c r="L157" s="84"/>
      <c r="M157" s="86"/>
    </row>
    <row r="158" spans="1:13" s="2" customFormat="1">
      <c r="A158" s="85"/>
      <c r="B158" s="85"/>
      <c r="C158" s="13" t="s">
        <v>17</v>
      </c>
      <c r="D158" s="85"/>
      <c r="E158" s="96"/>
      <c r="F158" s="98"/>
      <c r="G158" s="96"/>
      <c r="H158" s="85"/>
      <c r="I158" s="85"/>
      <c r="J158" s="87"/>
      <c r="K158" s="85"/>
      <c r="L158" s="85"/>
      <c r="M158" s="87"/>
    </row>
    <row r="159" spans="1:13" s="2" customFormat="1">
      <c r="A159" s="81"/>
      <c r="B159" s="81"/>
      <c r="C159" s="12" t="s">
        <v>99</v>
      </c>
      <c r="D159" s="81" t="s">
        <v>45</v>
      </c>
      <c r="E159" s="125">
        <v>1.8</v>
      </c>
      <c r="F159" s="83">
        <v>1</v>
      </c>
      <c r="G159" s="83"/>
      <c r="H159" s="82"/>
      <c r="I159" s="81"/>
      <c r="J159" s="82"/>
      <c r="K159" s="81"/>
      <c r="L159" s="81"/>
      <c r="M159" s="82"/>
    </row>
    <row r="160" spans="1:13" s="2" customFormat="1">
      <c r="A160" s="81"/>
      <c r="B160" s="81"/>
      <c r="C160" s="13" t="s">
        <v>100</v>
      </c>
      <c r="D160" s="81"/>
      <c r="E160" s="125"/>
      <c r="F160" s="83"/>
      <c r="G160" s="83"/>
      <c r="H160" s="82"/>
      <c r="I160" s="81"/>
      <c r="J160" s="82"/>
      <c r="K160" s="81"/>
      <c r="L160" s="81"/>
      <c r="M160" s="81"/>
    </row>
    <row r="161" spans="1:13">
      <c r="A161" s="81"/>
      <c r="B161" s="81"/>
      <c r="C161" s="12" t="s">
        <v>51</v>
      </c>
      <c r="D161" s="81" t="s">
        <v>117</v>
      </c>
      <c r="E161" s="81">
        <v>1.39</v>
      </c>
      <c r="F161" s="88">
        <f>F147*E161</f>
        <v>5.6989999999999999E-2</v>
      </c>
      <c r="G161" s="82"/>
      <c r="H161" s="82"/>
      <c r="I161" s="81"/>
      <c r="J161" s="82"/>
      <c r="K161" s="81"/>
      <c r="L161" s="81"/>
      <c r="M161" s="82"/>
    </row>
    <row r="162" spans="1:13" s="2" customFormat="1">
      <c r="A162" s="81"/>
      <c r="B162" s="81"/>
      <c r="C162" s="13" t="s">
        <v>52</v>
      </c>
      <c r="D162" s="81"/>
      <c r="E162" s="81"/>
      <c r="F162" s="88"/>
      <c r="G162" s="82"/>
      <c r="H162" s="82"/>
      <c r="I162" s="81"/>
      <c r="J162" s="82"/>
      <c r="K162" s="81"/>
      <c r="L162" s="81"/>
      <c r="M162" s="81"/>
    </row>
    <row r="163" spans="1:13" s="2" customFormat="1">
      <c r="A163" s="81"/>
      <c r="B163" s="81"/>
      <c r="C163" s="12" t="s">
        <v>96</v>
      </c>
      <c r="D163" s="81" t="s">
        <v>53</v>
      </c>
      <c r="E163" s="81">
        <v>3.0000000000000001E-3</v>
      </c>
      <c r="F163" s="82">
        <f>E163*F146</f>
        <v>0.03</v>
      </c>
      <c r="G163" s="82"/>
      <c r="H163" s="82"/>
      <c r="I163" s="81"/>
      <c r="J163" s="82"/>
      <c r="K163" s="81"/>
      <c r="L163" s="81"/>
      <c r="M163" s="82"/>
    </row>
    <row r="164" spans="1:13" s="2" customFormat="1">
      <c r="A164" s="81"/>
      <c r="B164" s="81"/>
      <c r="C164" s="13" t="s">
        <v>95</v>
      </c>
      <c r="D164" s="81"/>
      <c r="E164" s="81"/>
      <c r="F164" s="82"/>
      <c r="G164" s="82"/>
      <c r="H164" s="82"/>
      <c r="I164" s="81"/>
      <c r="J164" s="82"/>
      <c r="K164" s="81"/>
      <c r="L164" s="81"/>
      <c r="M164" s="81"/>
    </row>
    <row r="165" spans="1:13">
      <c r="A165" s="81"/>
      <c r="B165" s="81"/>
      <c r="C165" s="14" t="s">
        <v>30</v>
      </c>
      <c r="D165" s="81" t="s">
        <v>31</v>
      </c>
      <c r="E165" s="81">
        <v>2.78</v>
      </c>
      <c r="F165" s="82">
        <f>F147*E165</f>
        <v>0.11398</v>
      </c>
      <c r="G165" s="81"/>
      <c r="H165" s="82"/>
      <c r="I165" s="81"/>
      <c r="J165" s="82"/>
      <c r="K165" s="81"/>
      <c r="L165" s="81"/>
      <c r="M165" s="82"/>
    </row>
    <row r="166" spans="1:13" s="2" customFormat="1">
      <c r="A166" s="81"/>
      <c r="B166" s="81"/>
      <c r="C166" s="13" t="s">
        <v>32</v>
      </c>
      <c r="D166" s="81"/>
      <c r="E166" s="81"/>
      <c r="F166" s="82"/>
      <c r="G166" s="81"/>
      <c r="H166" s="82"/>
      <c r="I166" s="81"/>
      <c r="J166" s="82"/>
      <c r="K166" s="81"/>
      <c r="L166" s="81"/>
      <c r="M166" s="81"/>
    </row>
    <row r="167" spans="1:13" ht="25.5">
      <c r="A167" s="81">
        <v>12</v>
      </c>
      <c r="B167" s="103" t="s">
        <v>202</v>
      </c>
      <c r="C167" s="47" t="s">
        <v>88</v>
      </c>
      <c r="D167" s="15" t="s">
        <v>46</v>
      </c>
      <c r="E167" s="81"/>
      <c r="F167" s="16">
        <v>2</v>
      </c>
      <c r="G167" s="81"/>
      <c r="H167" s="81"/>
      <c r="I167" s="81"/>
      <c r="J167" s="81"/>
      <c r="K167" s="81"/>
      <c r="L167" s="81"/>
      <c r="M167" s="81"/>
    </row>
    <row r="168" spans="1:13" ht="12" customHeight="1">
      <c r="A168" s="81"/>
      <c r="B168" s="103"/>
      <c r="C168" s="22"/>
      <c r="D168" s="18" t="s">
        <v>116</v>
      </c>
      <c r="E168" s="81"/>
      <c r="F168" s="21">
        <v>0.2</v>
      </c>
      <c r="G168" s="81"/>
      <c r="H168" s="81"/>
      <c r="I168" s="81"/>
      <c r="J168" s="81"/>
      <c r="K168" s="81"/>
      <c r="L168" s="81"/>
      <c r="M168" s="81"/>
    </row>
    <row r="169" spans="1:13" s="2" customFormat="1" ht="12.75" customHeight="1">
      <c r="A169" s="81"/>
      <c r="B169" s="103"/>
      <c r="C169" s="49" t="s">
        <v>87</v>
      </c>
      <c r="D169" s="20"/>
      <c r="E169" s="81"/>
      <c r="F169" s="21"/>
      <c r="G169" s="81"/>
      <c r="H169" s="81"/>
      <c r="I169" s="81"/>
      <c r="J169" s="81"/>
      <c r="K169" s="81"/>
      <c r="L169" s="81"/>
      <c r="M169" s="81"/>
    </row>
    <row r="170" spans="1:13" s="2" customFormat="1">
      <c r="A170" s="81"/>
      <c r="B170" s="81"/>
      <c r="C170" s="14" t="s">
        <v>13</v>
      </c>
      <c r="D170" s="81" t="s">
        <v>14</v>
      </c>
      <c r="E170" s="81">
        <v>19.399999999999999</v>
      </c>
      <c r="F170" s="82">
        <f>F168*E170</f>
        <v>3.88</v>
      </c>
      <c r="G170" s="81"/>
      <c r="H170" s="81"/>
      <c r="I170" s="81"/>
      <c r="J170" s="88"/>
      <c r="K170" s="81"/>
      <c r="L170" s="81"/>
      <c r="M170" s="82"/>
    </row>
    <row r="171" spans="1:13" s="2" customFormat="1">
      <c r="A171" s="81"/>
      <c r="B171" s="81"/>
      <c r="C171" s="13" t="s">
        <v>15</v>
      </c>
      <c r="D171" s="81"/>
      <c r="E171" s="81"/>
      <c r="F171" s="82"/>
      <c r="G171" s="81"/>
      <c r="H171" s="81"/>
      <c r="I171" s="81"/>
      <c r="J171" s="88"/>
      <c r="K171" s="81"/>
      <c r="L171" s="81"/>
      <c r="M171" s="81"/>
    </row>
    <row r="172" spans="1:13">
      <c r="A172" s="81"/>
      <c r="B172" s="84"/>
      <c r="C172" s="12" t="s">
        <v>33</v>
      </c>
      <c r="D172" s="84" t="s">
        <v>31</v>
      </c>
      <c r="E172" s="84">
        <v>2.09</v>
      </c>
      <c r="F172" s="86">
        <f>F168*E172</f>
        <v>0.41799999999999998</v>
      </c>
      <c r="G172" s="84"/>
      <c r="H172" s="84"/>
      <c r="I172" s="84"/>
      <c r="J172" s="86"/>
      <c r="K172" s="84"/>
      <c r="L172" s="101"/>
      <c r="M172" s="86"/>
    </row>
    <row r="173" spans="1:13" s="2" customFormat="1">
      <c r="A173" s="81"/>
      <c r="B173" s="85"/>
      <c r="C173" s="13" t="s">
        <v>34</v>
      </c>
      <c r="D173" s="85"/>
      <c r="E173" s="85"/>
      <c r="F173" s="87"/>
      <c r="G173" s="85"/>
      <c r="H173" s="85"/>
      <c r="I173" s="85"/>
      <c r="J173" s="87"/>
      <c r="K173" s="85"/>
      <c r="L173" s="102"/>
      <c r="M173" s="87"/>
    </row>
    <row r="174" spans="1:13">
      <c r="A174" s="84"/>
      <c r="B174" s="84"/>
      <c r="C174" s="14" t="s">
        <v>16</v>
      </c>
      <c r="D174" s="84"/>
      <c r="E174" s="84"/>
      <c r="F174" s="86"/>
      <c r="G174" s="84"/>
      <c r="H174" s="84"/>
      <c r="I174" s="84"/>
      <c r="J174" s="86"/>
      <c r="K174" s="84"/>
      <c r="L174" s="84"/>
      <c r="M174" s="86"/>
    </row>
    <row r="175" spans="1:13" s="2" customFormat="1">
      <c r="A175" s="85"/>
      <c r="B175" s="85"/>
      <c r="C175" s="13" t="s">
        <v>17</v>
      </c>
      <c r="D175" s="85"/>
      <c r="E175" s="85"/>
      <c r="F175" s="87"/>
      <c r="G175" s="85"/>
      <c r="H175" s="85"/>
      <c r="I175" s="85"/>
      <c r="J175" s="87"/>
      <c r="K175" s="85"/>
      <c r="L175" s="85"/>
      <c r="M175" s="87"/>
    </row>
    <row r="176" spans="1:13" s="2" customFormat="1">
      <c r="A176" s="81"/>
      <c r="B176" s="81"/>
      <c r="C176" s="12" t="s">
        <v>86</v>
      </c>
      <c r="D176" s="81" t="s">
        <v>45</v>
      </c>
      <c r="E176" s="82">
        <v>8</v>
      </c>
      <c r="F176" s="82">
        <f>E176*F167</f>
        <v>16</v>
      </c>
      <c r="G176" s="83"/>
      <c r="H176" s="82"/>
      <c r="I176" s="81"/>
      <c r="J176" s="82"/>
      <c r="K176" s="81"/>
      <c r="L176" s="81"/>
      <c r="M176" s="82"/>
    </row>
    <row r="177" spans="1:13" s="2" customFormat="1">
      <c r="A177" s="81"/>
      <c r="B177" s="81"/>
      <c r="C177" s="13" t="s">
        <v>85</v>
      </c>
      <c r="D177" s="81"/>
      <c r="E177" s="82"/>
      <c r="F177" s="82"/>
      <c r="G177" s="83"/>
      <c r="H177" s="82"/>
      <c r="I177" s="81"/>
      <c r="J177" s="82"/>
      <c r="K177" s="81"/>
      <c r="L177" s="81"/>
      <c r="M177" s="81"/>
    </row>
    <row r="178" spans="1:13" s="2" customFormat="1">
      <c r="A178" s="81"/>
      <c r="B178" s="81"/>
      <c r="C178" s="12" t="s">
        <v>89</v>
      </c>
      <c r="D178" s="81" t="s">
        <v>45</v>
      </c>
      <c r="E178" s="82">
        <v>17.600000000000001</v>
      </c>
      <c r="F178" s="82">
        <f>E178*F167</f>
        <v>35.200000000000003</v>
      </c>
      <c r="G178" s="83"/>
      <c r="H178" s="82"/>
      <c r="I178" s="81"/>
      <c r="J178" s="82"/>
      <c r="K178" s="81"/>
      <c r="L178" s="81"/>
      <c r="M178" s="82"/>
    </row>
    <row r="179" spans="1:13" s="2" customFormat="1">
      <c r="A179" s="81"/>
      <c r="B179" s="81"/>
      <c r="C179" s="13" t="s">
        <v>90</v>
      </c>
      <c r="D179" s="81"/>
      <c r="E179" s="82"/>
      <c r="F179" s="82"/>
      <c r="G179" s="83"/>
      <c r="H179" s="82"/>
      <c r="I179" s="81"/>
      <c r="J179" s="82"/>
      <c r="K179" s="81"/>
      <c r="L179" s="81"/>
      <c r="M179" s="81"/>
    </row>
    <row r="180" spans="1:13">
      <c r="A180" s="81"/>
      <c r="B180" s="81"/>
      <c r="C180" s="12" t="s">
        <v>51</v>
      </c>
      <c r="D180" s="81" t="s">
        <v>117</v>
      </c>
      <c r="E180" s="81">
        <v>6.3</v>
      </c>
      <c r="F180" s="82">
        <f>F168*E180</f>
        <v>1.26</v>
      </c>
      <c r="G180" s="82"/>
      <c r="H180" s="82"/>
      <c r="I180" s="81"/>
      <c r="J180" s="82"/>
      <c r="K180" s="81"/>
      <c r="L180" s="81"/>
      <c r="M180" s="82"/>
    </row>
    <row r="181" spans="1:13" s="2" customFormat="1">
      <c r="A181" s="81"/>
      <c r="B181" s="81"/>
      <c r="C181" s="13" t="s">
        <v>52</v>
      </c>
      <c r="D181" s="81"/>
      <c r="E181" s="81"/>
      <c r="F181" s="82"/>
      <c r="G181" s="82"/>
      <c r="H181" s="82"/>
      <c r="I181" s="81"/>
      <c r="J181" s="82"/>
      <c r="K181" s="81"/>
      <c r="L181" s="81"/>
      <c r="M181" s="81"/>
    </row>
    <row r="182" spans="1:13">
      <c r="A182" s="81"/>
      <c r="B182" s="81"/>
      <c r="C182" s="14" t="s">
        <v>30</v>
      </c>
      <c r="D182" s="81" t="s">
        <v>31</v>
      </c>
      <c r="E182" s="81">
        <v>2.78</v>
      </c>
      <c r="F182" s="82">
        <f>F168*E182</f>
        <v>0.55599999999999994</v>
      </c>
      <c r="G182" s="81"/>
      <c r="H182" s="82"/>
      <c r="I182" s="81"/>
      <c r="J182" s="82"/>
      <c r="K182" s="81"/>
      <c r="L182" s="81"/>
      <c r="M182" s="82"/>
    </row>
    <row r="183" spans="1:13" s="2" customFormat="1">
      <c r="A183" s="81"/>
      <c r="B183" s="81"/>
      <c r="C183" s="13" t="s">
        <v>32</v>
      </c>
      <c r="D183" s="81"/>
      <c r="E183" s="81"/>
      <c r="F183" s="82"/>
      <c r="G183" s="81"/>
      <c r="H183" s="82"/>
      <c r="I183" s="81"/>
      <c r="J183" s="82"/>
      <c r="K183" s="81"/>
      <c r="L183" s="81"/>
      <c r="M183" s="81"/>
    </row>
    <row r="184" spans="1:13" ht="25.5">
      <c r="A184" s="81">
        <v>13</v>
      </c>
      <c r="B184" s="123" t="s">
        <v>204</v>
      </c>
      <c r="C184" s="47" t="s">
        <v>102</v>
      </c>
      <c r="D184" s="81" t="s">
        <v>211</v>
      </c>
      <c r="E184" s="81"/>
      <c r="F184" s="106">
        <v>495</v>
      </c>
      <c r="G184" s="81"/>
      <c r="H184" s="81"/>
      <c r="I184" s="81"/>
      <c r="J184" s="81"/>
      <c r="K184" s="81"/>
      <c r="L184" s="81"/>
      <c r="M184" s="81"/>
    </row>
    <row r="185" spans="1:13" s="2" customFormat="1" ht="25.5">
      <c r="A185" s="81"/>
      <c r="B185" s="124"/>
      <c r="C185" s="48" t="s">
        <v>103</v>
      </c>
      <c r="D185" s="81"/>
      <c r="E185" s="81"/>
      <c r="F185" s="106"/>
      <c r="G185" s="81"/>
      <c r="H185" s="81"/>
      <c r="I185" s="81"/>
      <c r="J185" s="81"/>
      <c r="K185" s="81"/>
      <c r="L185" s="81"/>
      <c r="M185" s="81"/>
    </row>
    <row r="186" spans="1:13" s="2" customFormat="1">
      <c r="A186" s="81"/>
      <c r="B186" s="81"/>
      <c r="C186" s="14" t="s">
        <v>13</v>
      </c>
      <c r="D186" s="81" t="s">
        <v>14</v>
      </c>
      <c r="E186" s="108">
        <v>3.3000000000000002E-2</v>
      </c>
      <c r="F186" s="82">
        <f>F184*E186</f>
        <v>16.335000000000001</v>
      </c>
      <c r="G186" s="81"/>
      <c r="H186" s="81"/>
      <c r="I186" s="81"/>
      <c r="J186" s="88"/>
      <c r="K186" s="81"/>
      <c r="L186" s="81"/>
      <c r="M186" s="82"/>
    </row>
    <row r="187" spans="1:13" s="2" customFormat="1">
      <c r="A187" s="81"/>
      <c r="B187" s="81"/>
      <c r="C187" s="13" t="s">
        <v>15</v>
      </c>
      <c r="D187" s="81"/>
      <c r="E187" s="108"/>
      <c r="F187" s="82"/>
      <c r="G187" s="81"/>
      <c r="H187" s="81"/>
      <c r="I187" s="81"/>
      <c r="J187" s="88"/>
      <c r="K187" s="81"/>
      <c r="L187" s="81"/>
      <c r="M187" s="81"/>
    </row>
    <row r="188" spans="1:13" ht="15.75" customHeight="1">
      <c r="A188" s="81"/>
      <c r="B188" s="81">
        <v>1504</v>
      </c>
      <c r="C188" s="51" t="s">
        <v>178</v>
      </c>
      <c r="D188" s="81" t="s">
        <v>109</v>
      </c>
      <c r="E188" s="120">
        <v>4.2000000000000002E-4</v>
      </c>
      <c r="F188" s="82">
        <f>F184*E188</f>
        <v>0.2079</v>
      </c>
      <c r="G188" s="82"/>
      <c r="H188" s="82"/>
      <c r="I188" s="81"/>
      <c r="J188" s="82"/>
      <c r="K188" s="84"/>
      <c r="L188" s="101"/>
      <c r="M188" s="86"/>
    </row>
    <row r="189" spans="1:13" s="2" customFormat="1">
      <c r="A189" s="81"/>
      <c r="B189" s="81"/>
      <c r="C189" s="62" t="s">
        <v>219</v>
      </c>
      <c r="D189" s="81"/>
      <c r="E189" s="120"/>
      <c r="F189" s="82"/>
      <c r="G189" s="82"/>
      <c r="H189" s="82"/>
      <c r="I189" s="81"/>
      <c r="J189" s="82"/>
      <c r="K189" s="85"/>
      <c r="L189" s="102"/>
      <c r="M189" s="87"/>
    </row>
    <row r="190" spans="1:13">
      <c r="A190" s="81"/>
      <c r="B190" s="81">
        <v>1010</v>
      </c>
      <c r="C190" s="12" t="s">
        <v>188</v>
      </c>
      <c r="D190" s="81" t="s">
        <v>109</v>
      </c>
      <c r="E190" s="120">
        <v>2.5799999999999998E-3</v>
      </c>
      <c r="F190" s="82">
        <f>F184*E190</f>
        <v>1.2770999999999999</v>
      </c>
      <c r="G190" s="82"/>
      <c r="H190" s="82"/>
      <c r="I190" s="81"/>
      <c r="J190" s="82"/>
      <c r="K190" s="84"/>
      <c r="L190" s="101"/>
      <c r="M190" s="86"/>
    </row>
    <row r="191" spans="1:13" s="2" customFormat="1">
      <c r="A191" s="81"/>
      <c r="B191" s="81"/>
      <c r="C191" s="13" t="s">
        <v>189</v>
      </c>
      <c r="D191" s="81"/>
      <c r="E191" s="120"/>
      <c r="F191" s="82"/>
      <c r="G191" s="82"/>
      <c r="H191" s="82"/>
      <c r="I191" s="81"/>
      <c r="J191" s="82"/>
      <c r="K191" s="85"/>
      <c r="L191" s="102"/>
      <c r="M191" s="87"/>
    </row>
    <row r="192" spans="1:13">
      <c r="A192" s="81"/>
      <c r="B192" s="81">
        <v>1521</v>
      </c>
      <c r="C192" s="12" t="s">
        <v>180</v>
      </c>
      <c r="D192" s="81" t="s">
        <v>109</v>
      </c>
      <c r="E192" s="120">
        <v>1.12E-2</v>
      </c>
      <c r="F192" s="82">
        <f>F184*E192</f>
        <v>5.5439999999999996</v>
      </c>
      <c r="G192" s="82"/>
      <c r="H192" s="82"/>
      <c r="I192" s="81"/>
      <c r="J192" s="82"/>
      <c r="K192" s="84"/>
      <c r="L192" s="101"/>
      <c r="M192" s="86"/>
    </row>
    <row r="193" spans="1:13" s="2" customFormat="1">
      <c r="A193" s="81"/>
      <c r="B193" s="81"/>
      <c r="C193" s="13" t="s">
        <v>181</v>
      </c>
      <c r="D193" s="81"/>
      <c r="E193" s="120"/>
      <c r="F193" s="82"/>
      <c r="G193" s="82"/>
      <c r="H193" s="82"/>
      <c r="I193" s="81"/>
      <c r="J193" s="82"/>
      <c r="K193" s="85"/>
      <c r="L193" s="102"/>
      <c r="M193" s="87"/>
    </row>
    <row r="194" spans="1:13">
      <c r="A194" s="81"/>
      <c r="B194" s="81">
        <v>1522</v>
      </c>
      <c r="C194" s="12" t="s">
        <v>182</v>
      </c>
      <c r="D194" s="81" t="s">
        <v>109</v>
      </c>
      <c r="E194" s="121">
        <v>2.4799999999999999E-2</v>
      </c>
      <c r="F194" s="82">
        <f>F184*E194</f>
        <v>12.276</v>
      </c>
      <c r="G194" s="82"/>
      <c r="H194" s="82"/>
      <c r="I194" s="81"/>
      <c r="J194" s="82"/>
      <c r="K194" s="84"/>
      <c r="L194" s="101"/>
      <c r="M194" s="86"/>
    </row>
    <row r="195" spans="1:13" s="2" customFormat="1">
      <c r="A195" s="81"/>
      <c r="B195" s="81"/>
      <c r="C195" s="13" t="s">
        <v>183</v>
      </c>
      <c r="D195" s="81"/>
      <c r="E195" s="121"/>
      <c r="F195" s="82"/>
      <c r="G195" s="82"/>
      <c r="H195" s="82"/>
      <c r="I195" s="81"/>
      <c r="J195" s="82"/>
      <c r="K195" s="85"/>
      <c r="L195" s="102"/>
      <c r="M195" s="87"/>
    </row>
    <row r="196" spans="1:13">
      <c r="A196" s="81"/>
      <c r="B196" s="81">
        <v>1554</v>
      </c>
      <c r="C196" s="12" t="s">
        <v>184</v>
      </c>
      <c r="D196" s="81" t="s">
        <v>109</v>
      </c>
      <c r="E196" s="120">
        <v>4.1399999999999996E-3</v>
      </c>
      <c r="F196" s="82">
        <f>F184*E196</f>
        <v>2.0492999999999997</v>
      </c>
      <c r="G196" s="82"/>
      <c r="H196" s="82"/>
      <c r="I196" s="81"/>
      <c r="J196" s="82"/>
      <c r="K196" s="84"/>
      <c r="L196" s="101"/>
      <c r="M196" s="86"/>
    </row>
    <row r="197" spans="1:13" s="2" customFormat="1">
      <c r="A197" s="81"/>
      <c r="B197" s="81"/>
      <c r="C197" s="13" t="s">
        <v>185</v>
      </c>
      <c r="D197" s="81"/>
      <c r="E197" s="120"/>
      <c r="F197" s="82"/>
      <c r="G197" s="82"/>
      <c r="H197" s="82"/>
      <c r="I197" s="81"/>
      <c r="J197" s="82"/>
      <c r="K197" s="85"/>
      <c r="L197" s="102"/>
      <c r="M197" s="87"/>
    </row>
    <row r="198" spans="1:13" s="2" customFormat="1">
      <c r="A198" s="84"/>
      <c r="B198" s="81">
        <v>1559</v>
      </c>
      <c r="C198" s="12" t="s">
        <v>190</v>
      </c>
      <c r="D198" s="81" t="s">
        <v>109</v>
      </c>
      <c r="E198" s="120">
        <v>5.2999999999999998E-4</v>
      </c>
      <c r="F198" s="82">
        <f>F184*E198</f>
        <v>0.26234999999999997</v>
      </c>
      <c r="G198" s="82"/>
      <c r="H198" s="82"/>
      <c r="I198" s="81"/>
      <c r="J198" s="82"/>
      <c r="K198" s="84"/>
      <c r="L198" s="101"/>
      <c r="M198" s="86"/>
    </row>
    <row r="199" spans="1:13" s="2" customFormat="1" ht="30">
      <c r="A199" s="85"/>
      <c r="B199" s="81"/>
      <c r="C199" s="13" t="s">
        <v>191</v>
      </c>
      <c r="D199" s="81"/>
      <c r="E199" s="120"/>
      <c r="F199" s="82"/>
      <c r="G199" s="82"/>
      <c r="H199" s="82"/>
      <c r="I199" s="81"/>
      <c r="J199" s="82"/>
      <c r="K199" s="85"/>
      <c r="L199" s="102"/>
      <c r="M199" s="87"/>
    </row>
    <row r="200" spans="1:13">
      <c r="A200" s="84"/>
      <c r="B200" s="84"/>
      <c r="C200" s="14" t="s">
        <v>16</v>
      </c>
      <c r="D200" s="84"/>
      <c r="E200" s="84"/>
      <c r="F200" s="86"/>
      <c r="G200" s="84"/>
      <c r="H200" s="84"/>
      <c r="I200" s="84"/>
      <c r="J200" s="86"/>
      <c r="K200" s="84"/>
      <c r="L200" s="84"/>
      <c r="M200" s="86"/>
    </row>
    <row r="201" spans="1:13">
      <c r="A201" s="122"/>
      <c r="B201" s="85"/>
      <c r="C201" s="13" t="s">
        <v>17</v>
      </c>
      <c r="D201" s="85"/>
      <c r="E201" s="85"/>
      <c r="F201" s="87"/>
      <c r="G201" s="85"/>
      <c r="H201" s="85"/>
      <c r="I201" s="85"/>
      <c r="J201" s="87"/>
      <c r="K201" s="85"/>
      <c r="L201" s="85"/>
      <c r="M201" s="87"/>
    </row>
    <row r="202" spans="1:13" s="2" customFormat="1">
      <c r="A202" s="84"/>
      <c r="B202" s="81" t="s">
        <v>119</v>
      </c>
      <c r="C202" s="12" t="s">
        <v>79</v>
      </c>
      <c r="D202" s="81" t="s">
        <v>78</v>
      </c>
      <c r="E202" s="107">
        <v>0.126</v>
      </c>
      <c r="F202" s="82">
        <f>F184*E202</f>
        <v>62.37</v>
      </c>
      <c r="G202" s="82"/>
      <c r="H202" s="82"/>
      <c r="I202" s="81"/>
      <c r="J202" s="82"/>
      <c r="K202" s="81"/>
      <c r="L202" s="81"/>
      <c r="M202" s="82"/>
    </row>
    <row r="203" spans="1:13">
      <c r="A203" s="85"/>
      <c r="B203" s="81"/>
      <c r="C203" s="13" t="s">
        <v>80</v>
      </c>
      <c r="D203" s="81"/>
      <c r="E203" s="107"/>
      <c r="F203" s="82"/>
      <c r="G203" s="82"/>
      <c r="H203" s="82"/>
      <c r="I203" s="81"/>
      <c r="J203" s="82"/>
      <c r="K203" s="81"/>
      <c r="L203" s="81"/>
      <c r="M203" s="81"/>
    </row>
    <row r="204" spans="1:13" s="2" customFormat="1">
      <c r="A204" s="84"/>
      <c r="B204" s="81"/>
      <c r="C204" s="12" t="s">
        <v>186</v>
      </c>
      <c r="D204" s="81" t="s">
        <v>78</v>
      </c>
      <c r="E204" s="83">
        <v>0.03</v>
      </c>
      <c r="F204" s="82">
        <f>F184*E204</f>
        <v>14.85</v>
      </c>
      <c r="G204" s="83"/>
      <c r="H204" s="82"/>
      <c r="I204" s="81"/>
      <c r="J204" s="82"/>
      <c r="K204" s="81"/>
      <c r="L204" s="81"/>
      <c r="M204" s="82"/>
    </row>
    <row r="205" spans="1:13">
      <c r="A205" s="85"/>
      <c r="B205" s="81"/>
      <c r="C205" s="13" t="s">
        <v>187</v>
      </c>
      <c r="D205" s="81"/>
      <c r="E205" s="83"/>
      <c r="F205" s="82"/>
      <c r="G205" s="83"/>
      <c r="H205" s="82"/>
      <c r="I205" s="81"/>
      <c r="J205" s="82"/>
      <c r="K205" s="81"/>
      <c r="L205" s="81"/>
      <c r="M205" s="81"/>
    </row>
    <row r="206" spans="1:13" ht="27" customHeight="1">
      <c r="A206" s="81">
        <v>14</v>
      </c>
      <c r="B206" s="103" t="s">
        <v>203</v>
      </c>
      <c r="C206" s="45" t="s">
        <v>81</v>
      </c>
      <c r="D206" s="81" t="s">
        <v>211</v>
      </c>
      <c r="E206" s="81"/>
      <c r="F206" s="106">
        <v>495</v>
      </c>
      <c r="G206" s="81"/>
      <c r="H206" s="81"/>
      <c r="I206" s="81"/>
      <c r="J206" s="81"/>
      <c r="K206" s="81"/>
      <c r="L206" s="81"/>
      <c r="M206" s="81"/>
    </row>
    <row r="207" spans="1:13" s="2" customFormat="1" ht="22.5">
      <c r="A207" s="81"/>
      <c r="B207" s="103"/>
      <c r="C207" s="49" t="s">
        <v>82</v>
      </c>
      <c r="D207" s="81"/>
      <c r="E207" s="81"/>
      <c r="F207" s="106"/>
      <c r="G207" s="81"/>
      <c r="H207" s="81"/>
      <c r="I207" s="81"/>
      <c r="J207" s="81"/>
      <c r="K207" s="81"/>
      <c r="L207" s="81"/>
      <c r="M207" s="81"/>
    </row>
    <row r="208" spans="1:13" s="2" customFormat="1">
      <c r="A208" s="81"/>
      <c r="B208" s="81"/>
      <c r="C208" s="14" t="s">
        <v>13</v>
      </c>
      <c r="D208" s="81" t="s">
        <v>14</v>
      </c>
      <c r="E208" s="108">
        <v>3.3000000000000002E-2</v>
      </c>
      <c r="F208" s="82">
        <f>F206*E208</f>
        <v>16.335000000000001</v>
      </c>
      <c r="G208" s="81"/>
      <c r="H208" s="81"/>
      <c r="I208" s="81"/>
      <c r="J208" s="88"/>
      <c r="K208" s="81"/>
      <c r="L208" s="81"/>
      <c r="M208" s="82"/>
    </row>
    <row r="209" spans="1:13" s="2" customFormat="1">
      <c r="A209" s="81"/>
      <c r="B209" s="81"/>
      <c r="C209" s="13" t="s">
        <v>15</v>
      </c>
      <c r="D209" s="81"/>
      <c r="E209" s="108"/>
      <c r="F209" s="82"/>
      <c r="G209" s="81"/>
      <c r="H209" s="81"/>
      <c r="I209" s="81"/>
      <c r="J209" s="88"/>
      <c r="K209" s="81"/>
      <c r="L209" s="81"/>
      <c r="M209" s="81"/>
    </row>
    <row r="210" spans="1:13" ht="18" customHeight="1">
      <c r="A210" s="81"/>
      <c r="B210" s="81">
        <v>1504</v>
      </c>
      <c r="C210" s="51" t="s">
        <v>178</v>
      </c>
      <c r="D210" s="81" t="s">
        <v>109</v>
      </c>
      <c r="E210" s="120">
        <v>4.2000000000000002E-4</v>
      </c>
      <c r="F210" s="82">
        <f>F206*E210</f>
        <v>0.2079</v>
      </c>
      <c r="G210" s="82"/>
      <c r="H210" s="82"/>
      <c r="I210" s="81"/>
      <c r="J210" s="82"/>
      <c r="K210" s="84"/>
      <c r="L210" s="101"/>
      <c r="M210" s="86"/>
    </row>
    <row r="211" spans="1:13" s="2" customFormat="1" ht="30">
      <c r="A211" s="81"/>
      <c r="B211" s="81"/>
      <c r="C211" s="13" t="s">
        <v>179</v>
      </c>
      <c r="D211" s="81"/>
      <c r="E211" s="120"/>
      <c r="F211" s="82"/>
      <c r="G211" s="82"/>
      <c r="H211" s="82"/>
      <c r="I211" s="81"/>
      <c r="J211" s="82"/>
      <c r="K211" s="85"/>
      <c r="L211" s="102"/>
      <c r="M211" s="87"/>
    </row>
    <row r="212" spans="1:13">
      <c r="A212" s="81"/>
      <c r="B212" s="81">
        <v>1010</v>
      </c>
      <c r="C212" s="12" t="s">
        <v>188</v>
      </c>
      <c r="D212" s="81" t="s">
        <v>109</v>
      </c>
      <c r="E212" s="120">
        <v>2.5799999999999998E-3</v>
      </c>
      <c r="F212" s="82">
        <f>F206*E212</f>
        <v>1.2770999999999999</v>
      </c>
      <c r="G212" s="82"/>
      <c r="H212" s="82"/>
      <c r="I212" s="81"/>
      <c r="J212" s="82"/>
      <c r="K212" s="84"/>
      <c r="L212" s="101"/>
      <c r="M212" s="86"/>
    </row>
    <row r="213" spans="1:13" s="2" customFormat="1">
      <c r="A213" s="81"/>
      <c r="B213" s="81"/>
      <c r="C213" s="13" t="s">
        <v>189</v>
      </c>
      <c r="D213" s="81"/>
      <c r="E213" s="120"/>
      <c r="F213" s="82"/>
      <c r="G213" s="82"/>
      <c r="H213" s="82"/>
      <c r="I213" s="81"/>
      <c r="J213" s="82"/>
      <c r="K213" s="85"/>
      <c r="L213" s="102"/>
      <c r="M213" s="87"/>
    </row>
    <row r="214" spans="1:13">
      <c r="A214" s="81"/>
      <c r="B214" s="81">
        <v>1521</v>
      </c>
      <c r="C214" s="12" t="s">
        <v>180</v>
      </c>
      <c r="D214" s="81" t="s">
        <v>109</v>
      </c>
      <c r="E214" s="120">
        <v>1.12E-2</v>
      </c>
      <c r="F214" s="82">
        <f>F206*E214</f>
        <v>5.5439999999999996</v>
      </c>
      <c r="G214" s="82"/>
      <c r="H214" s="82"/>
      <c r="I214" s="81"/>
      <c r="J214" s="82"/>
      <c r="K214" s="84"/>
      <c r="L214" s="101"/>
      <c r="M214" s="86"/>
    </row>
    <row r="215" spans="1:13" s="2" customFormat="1">
      <c r="A215" s="81"/>
      <c r="B215" s="81"/>
      <c r="C215" s="13" t="s">
        <v>181</v>
      </c>
      <c r="D215" s="81"/>
      <c r="E215" s="120"/>
      <c r="F215" s="82"/>
      <c r="G215" s="82"/>
      <c r="H215" s="82"/>
      <c r="I215" s="81"/>
      <c r="J215" s="82"/>
      <c r="K215" s="85"/>
      <c r="L215" s="102"/>
      <c r="M215" s="87"/>
    </row>
    <row r="216" spans="1:13">
      <c r="A216" s="81"/>
      <c r="B216" s="81">
        <v>1522</v>
      </c>
      <c r="C216" s="12" t="s">
        <v>182</v>
      </c>
      <c r="D216" s="81" t="s">
        <v>109</v>
      </c>
      <c r="E216" s="121">
        <v>2.4799999999999999E-2</v>
      </c>
      <c r="F216" s="82">
        <f>F206*E216</f>
        <v>12.276</v>
      </c>
      <c r="G216" s="82"/>
      <c r="H216" s="82"/>
      <c r="I216" s="81"/>
      <c r="J216" s="82"/>
      <c r="K216" s="84"/>
      <c r="L216" s="101"/>
      <c r="M216" s="86"/>
    </row>
    <row r="217" spans="1:13" s="2" customFormat="1">
      <c r="A217" s="81"/>
      <c r="B217" s="81"/>
      <c r="C217" s="13" t="s">
        <v>183</v>
      </c>
      <c r="D217" s="81"/>
      <c r="E217" s="121"/>
      <c r="F217" s="82"/>
      <c r="G217" s="82"/>
      <c r="H217" s="82"/>
      <c r="I217" s="81"/>
      <c r="J217" s="82"/>
      <c r="K217" s="85"/>
      <c r="L217" s="102"/>
      <c r="M217" s="87"/>
    </row>
    <row r="218" spans="1:13">
      <c r="A218" s="81"/>
      <c r="B218" s="81">
        <v>1554</v>
      </c>
      <c r="C218" s="12" t="s">
        <v>184</v>
      </c>
      <c r="D218" s="81" t="s">
        <v>109</v>
      </c>
      <c r="E218" s="120">
        <v>4.1399999999999996E-3</v>
      </c>
      <c r="F218" s="82">
        <f>F206*E218</f>
        <v>2.0492999999999997</v>
      </c>
      <c r="G218" s="82"/>
      <c r="H218" s="82"/>
      <c r="I218" s="81"/>
      <c r="J218" s="82"/>
      <c r="K218" s="84"/>
      <c r="L218" s="101"/>
      <c r="M218" s="86"/>
    </row>
    <row r="219" spans="1:13" s="2" customFormat="1">
      <c r="A219" s="81"/>
      <c r="B219" s="81"/>
      <c r="C219" s="13" t="s">
        <v>185</v>
      </c>
      <c r="D219" s="81"/>
      <c r="E219" s="120"/>
      <c r="F219" s="82"/>
      <c r="G219" s="82"/>
      <c r="H219" s="82"/>
      <c r="I219" s="81"/>
      <c r="J219" s="82"/>
      <c r="K219" s="85"/>
      <c r="L219" s="102"/>
      <c r="M219" s="87"/>
    </row>
    <row r="220" spans="1:13">
      <c r="A220" s="81"/>
      <c r="B220" s="81">
        <v>1559</v>
      </c>
      <c r="C220" s="12" t="s">
        <v>190</v>
      </c>
      <c r="D220" s="81" t="s">
        <v>109</v>
      </c>
      <c r="E220" s="120">
        <v>5.2999999999999998E-4</v>
      </c>
      <c r="F220" s="82">
        <f>F206*E220</f>
        <v>0.26234999999999997</v>
      </c>
      <c r="G220" s="82"/>
      <c r="H220" s="82"/>
      <c r="I220" s="81"/>
      <c r="J220" s="82"/>
      <c r="K220" s="84"/>
      <c r="L220" s="101"/>
      <c r="M220" s="86"/>
    </row>
    <row r="221" spans="1:13" s="2" customFormat="1" ht="13.5" customHeight="1">
      <c r="A221" s="81"/>
      <c r="B221" s="81"/>
      <c r="C221" s="54" t="s">
        <v>191</v>
      </c>
      <c r="D221" s="81"/>
      <c r="E221" s="120"/>
      <c r="F221" s="82"/>
      <c r="G221" s="82"/>
      <c r="H221" s="82"/>
      <c r="I221" s="81"/>
      <c r="J221" s="82"/>
      <c r="K221" s="85"/>
      <c r="L221" s="102"/>
      <c r="M221" s="87"/>
    </row>
    <row r="222" spans="1:13">
      <c r="A222" s="84"/>
      <c r="B222" s="84"/>
      <c r="C222" s="14" t="s">
        <v>16</v>
      </c>
      <c r="D222" s="84"/>
      <c r="E222" s="84"/>
      <c r="F222" s="86"/>
      <c r="G222" s="84"/>
      <c r="H222" s="84"/>
      <c r="I222" s="84"/>
      <c r="J222" s="86"/>
      <c r="K222" s="84"/>
      <c r="L222" s="84"/>
      <c r="M222" s="86"/>
    </row>
    <row r="223" spans="1:13" s="2" customFormat="1">
      <c r="A223" s="85"/>
      <c r="B223" s="85"/>
      <c r="C223" s="13" t="s">
        <v>17</v>
      </c>
      <c r="D223" s="85"/>
      <c r="E223" s="85"/>
      <c r="F223" s="87"/>
      <c r="G223" s="85"/>
      <c r="H223" s="85"/>
      <c r="I223" s="85"/>
      <c r="J223" s="87"/>
      <c r="K223" s="85"/>
      <c r="L223" s="85"/>
      <c r="M223" s="87"/>
    </row>
    <row r="224" spans="1:13">
      <c r="A224" s="81"/>
      <c r="B224" s="81" t="s">
        <v>119</v>
      </c>
      <c r="C224" s="12" t="s">
        <v>79</v>
      </c>
      <c r="D224" s="81" t="s">
        <v>78</v>
      </c>
      <c r="E224" s="107">
        <v>0.126</v>
      </c>
      <c r="F224" s="82">
        <f>F206*E224</f>
        <v>62.37</v>
      </c>
      <c r="G224" s="82"/>
      <c r="H224" s="82"/>
      <c r="I224" s="81"/>
      <c r="J224" s="82"/>
      <c r="K224" s="81"/>
      <c r="L224" s="81"/>
      <c r="M224" s="82"/>
    </row>
    <row r="225" spans="1:13" s="2" customFormat="1">
      <c r="A225" s="81"/>
      <c r="B225" s="81"/>
      <c r="C225" s="13" t="s">
        <v>80</v>
      </c>
      <c r="D225" s="81"/>
      <c r="E225" s="107"/>
      <c r="F225" s="82"/>
      <c r="G225" s="82"/>
      <c r="H225" s="82"/>
      <c r="I225" s="81"/>
      <c r="J225" s="82"/>
      <c r="K225" s="81"/>
      <c r="L225" s="81"/>
      <c r="M225" s="81"/>
    </row>
    <row r="226" spans="1:13">
      <c r="A226" s="81"/>
      <c r="B226" s="81"/>
      <c r="C226" s="12" t="s">
        <v>186</v>
      </c>
      <c r="D226" s="81" t="s">
        <v>78</v>
      </c>
      <c r="E226" s="83">
        <v>0.03</v>
      </c>
      <c r="F226" s="82">
        <f>F206*E226</f>
        <v>14.85</v>
      </c>
      <c r="G226" s="83"/>
      <c r="H226" s="82"/>
      <c r="I226" s="81"/>
      <c r="J226" s="82"/>
      <c r="K226" s="81"/>
      <c r="L226" s="81"/>
      <c r="M226" s="82"/>
    </row>
    <row r="227" spans="1:13" s="2" customFormat="1">
      <c r="A227" s="81"/>
      <c r="B227" s="81"/>
      <c r="C227" s="13" t="s">
        <v>187</v>
      </c>
      <c r="D227" s="81"/>
      <c r="E227" s="83"/>
      <c r="F227" s="82"/>
      <c r="G227" s="83"/>
      <c r="H227" s="82"/>
      <c r="I227" s="81"/>
      <c r="J227" s="82"/>
      <c r="K227" s="81"/>
      <c r="L227" s="81"/>
      <c r="M227" s="81"/>
    </row>
    <row r="228" spans="1:13" ht="38.25">
      <c r="A228" s="81">
        <v>15</v>
      </c>
      <c r="B228" s="89" t="s">
        <v>206</v>
      </c>
      <c r="C228" s="47" t="s">
        <v>83</v>
      </c>
      <c r="D228" s="84" t="s">
        <v>212</v>
      </c>
      <c r="E228" s="81"/>
      <c r="F228" s="90">
        <v>39.6</v>
      </c>
      <c r="G228" s="81"/>
      <c r="H228" s="81"/>
      <c r="I228" s="81"/>
      <c r="J228" s="81"/>
      <c r="K228" s="81"/>
      <c r="L228" s="81"/>
      <c r="M228" s="81"/>
    </row>
    <row r="229" spans="1:13" s="2" customFormat="1" ht="23.25" customHeight="1">
      <c r="A229" s="81"/>
      <c r="B229" s="89"/>
      <c r="C229" s="49" t="s">
        <v>84</v>
      </c>
      <c r="D229" s="85"/>
      <c r="E229" s="81"/>
      <c r="F229" s="90"/>
      <c r="G229" s="81"/>
      <c r="H229" s="81"/>
      <c r="I229" s="81"/>
      <c r="J229" s="81"/>
      <c r="K229" s="81"/>
      <c r="L229" s="81"/>
      <c r="M229" s="81"/>
    </row>
    <row r="230" spans="1:13" s="2" customFormat="1">
      <c r="A230" s="81"/>
      <c r="B230" s="81"/>
      <c r="C230" s="14" t="s">
        <v>13</v>
      </c>
      <c r="D230" s="81" t="s">
        <v>14</v>
      </c>
      <c r="E230" s="81">
        <v>1.87</v>
      </c>
      <c r="F230" s="82">
        <f>F228*E230</f>
        <v>74.052000000000007</v>
      </c>
      <c r="G230" s="81"/>
      <c r="H230" s="81"/>
      <c r="I230" s="88"/>
      <c r="J230" s="88"/>
      <c r="K230" s="81"/>
      <c r="L230" s="81"/>
      <c r="M230" s="82"/>
    </row>
    <row r="231" spans="1:13" s="2" customFormat="1">
      <c r="A231" s="81"/>
      <c r="B231" s="81"/>
      <c r="C231" s="13" t="s">
        <v>15</v>
      </c>
      <c r="D231" s="81"/>
      <c r="E231" s="81"/>
      <c r="F231" s="82"/>
      <c r="G231" s="81"/>
      <c r="H231" s="81"/>
      <c r="I231" s="88"/>
      <c r="J231" s="88"/>
      <c r="K231" s="81"/>
      <c r="L231" s="81"/>
      <c r="M231" s="81"/>
    </row>
    <row r="232" spans="1:13">
      <c r="A232" s="81"/>
      <c r="B232" s="84"/>
      <c r="C232" s="12" t="s">
        <v>33</v>
      </c>
      <c r="D232" s="84" t="s">
        <v>31</v>
      </c>
      <c r="E232" s="84">
        <v>0.77</v>
      </c>
      <c r="F232" s="86">
        <f>F228*E232</f>
        <v>30.492000000000001</v>
      </c>
      <c r="G232" s="84"/>
      <c r="H232" s="84"/>
      <c r="I232" s="84"/>
      <c r="J232" s="86"/>
      <c r="K232" s="84"/>
      <c r="L232" s="101"/>
      <c r="M232" s="86"/>
    </row>
    <row r="233" spans="1:13" s="2" customFormat="1">
      <c r="A233" s="81"/>
      <c r="B233" s="85"/>
      <c r="C233" s="13" t="s">
        <v>34</v>
      </c>
      <c r="D233" s="85"/>
      <c r="E233" s="85"/>
      <c r="F233" s="87"/>
      <c r="G233" s="85"/>
      <c r="H233" s="85"/>
      <c r="I233" s="85"/>
      <c r="J233" s="87"/>
      <c r="K233" s="85"/>
      <c r="L233" s="102"/>
      <c r="M233" s="87"/>
    </row>
    <row r="234" spans="1:13">
      <c r="A234" s="84"/>
      <c r="B234" s="84"/>
      <c r="C234" s="50" t="s">
        <v>16</v>
      </c>
      <c r="D234" s="84"/>
      <c r="E234" s="84"/>
      <c r="F234" s="86"/>
      <c r="G234" s="84"/>
      <c r="H234" s="84"/>
      <c r="I234" s="84"/>
      <c r="J234" s="86"/>
      <c r="K234" s="84"/>
      <c r="L234" s="84"/>
      <c r="M234" s="86"/>
    </row>
    <row r="235" spans="1:13" s="2" customFormat="1">
      <c r="A235" s="85"/>
      <c r="B235" s="85"/>
      <c r="C235" s="13" t="s">
        <v>17</v>
      </c>
      <c r="D235" s="85"/>
      <c r="E235" s="85"/>
      <c r="F235" s="87"/>
      <c r="G235" s="85"/>
      <c r="H235" s="85"/>
      <c r="I235" s="85"/>
      <c r="J235" s="87"/>
      <c r="K235" s="85"/>
      <c r="L235" s="85"/>
      <c r="M235" s="87"/>
    </row>
    <row r="236" spans="1:13" s="2" customFormat="1">
      <c r="A236" s="84"/>
      <c r="B236" s="95" t="s">
        <v>120</v>
      </c>
      <c r="C236" s="23" t="s">
        <v>70</v>
      </c>
      <c r="D236" s="95" t="s">
        <v>212</v>
      </c>
      <c r="E236" s="95">
        <v>1.0149999999999999</v>
      </c>
      <c r="F236" s="86">
        <f>F228*E236</f>
        <v>40.193999999999996</v>
      </c>
      <c r="G236" s="86"/>
      <c r="H236" s="86"/>
      <c r="I236" s="84"/>
      <c r="J236" s="86"/>
      <c r="K236" s="84"/>
      <c r="L236" s="84"/>
      <c r="M236" s="86"/>
    </row>
    <row r="237" spans="1:13" s="2" customFormat="1">
      <c r="A237" s="85"/>
      <c r="B237" s="96"/>
      <c r="C237" s="24" t="s">
        <v>71</v>
      </c>
      <c r="D237" s="96"/>
      <c r="E237" s="96"/>
      <c r="F237" s="87"/>
      <c r="G237" s="87"/>
      <c r="H237" s="87"/>
      <c r="I237" s="85"/>
      <c r="J237" s="87"/>
      <c r="K237" s="85"/>
      <c r="L237" s="85"/>
      <c r="M237" s="87"/>
    </row>
    <row r="238" spans="1:13" s="2" customFormat="1">
      <c r="A238" s="84"/>
      <c r="B238" s="84"/>
      <c r="C238" s="12" t="s">
        <v>208</v>
      </c>
      <c r="D238" s="84" t="s">
        <v>53</v>
      </c>
      <c r="E238" s="84" t="s">
        <v>210</v>
      </c>
      <c r="F238" s="86">
        <v>450</v>
      </c>
      <c r="G238" s="86"/>
      <c r="H238" s="86"/>
      <c r="I238" s="84"/>
      <c r="J238" s="86"/>
      <c r="K238" s="84"/>
      <c r="L238" s="84"/>
      <c r="M238" s="86"/>
    </row>
    <row r="239" spans="1:13" s="2" customFormat="1">
      <c r="A239" s="85"/>
      <c r="B239" s="85"/>
      <c r="C239" s="53" t="s">
        <v>209</v>
      </c>
      <c r="D239" s="85"/>
      <c r="E239" s="85"/>
      <c r="F239" s="87"/>
      <c r="G239" s="87"/>
      <c r="H239" s="87"/>
      <c r="I239" s="85"/>
      <c r="J239" s="87"/>
      <c r="K239" s="85"/>
      <c r="L239" s="85"/>
      <c r="M239" s="87"/>
    </row>
    <row r="240" spans="1:13">
      <c r="A240" s="81"/>
      <c r="B240" s="108"/>
      <c r="C240" s="23" t="s">
        <v>121</v>
      </c>
      <c r="D240" s="108" t="s">
        <v>211</v>
      </c>
      <c r="E240" s="119">
        <v>7.5399999999999995E-2</v>
      </c>
      <c r="F240" s="82">
        <f>E240*F228</f>
        <v>2.98584</v>
      </c>
      <c r="G240" s="82"/>
      <c r="H240" s="82"/>
      <c r="I240" s="81"/>
      <c r="J240" s="82"/>
      <c r="K240" s="81"/>
      <c r="L240" s="81"/>
      <c r="M240" s="82"/>
    </row>
    <row r="241" spans="1:15" s="2" customFormat="1">
      <c r="A241" s="81"/>
      <c r="B241" s="108"/>
      <c r="C241" s="24" t="s">
        <v>122</v>
      </c>
      <c r="D241" s="108"/>
      <c r="E241" s="119"/>
      <c r="F241" s="82"/>
      <c r="G241" s="82"/>
      <c r="H241" s="82"/>
      <c r="I241" s="81"/>
      <c r="J241" s="82"/>
      <c r="K241" s="81"/>
      <c r="L241" s="81"/>
      <c r="M241" s="81"/>
    </row>
    <row r="242" spans="1:15" s="2" customFormat="1">
      <c r="A242" s="81"/>
      <c r="B242" s="81"/>
      <c r="C242" s="12" t="s">
        <v>113</v>
      </c>
      <c r="D242" s="84" t="s">
        <v>212</v>
      </c>
      <c r="E242" s="81">
        <v>8.0000000000000004E-4</v>
      </c>
      <c r="F242" s="82">
        <f>F228*E242</f>
        <v>3.168E-2</v>
      </c>
      <c r="G242" s="82"/>
      <c r="H242" s="82"/>
      <c r="I242" s="81"/>
      <c r="J242" s="82"/>
      <c r="K242" s="81"/>
      <c r="L242" s="81"/>
      <c r="M242" s="82"/>
    </row>
    <row r="243" spans="1:15" s="2" customFormat="1">
      <c r="A243" s="81"/>
      <c r="B243" s="81"/>
      <c r="C243" s="13" t="s">
        <v>114</v>
      </c>
      <c r="D243" s="85"/>
      <c r="E243" s="81"/>
      <c r="F243" s="82"/>
      <c r="G243" s="82"/>
      <c r="H243" s="82"/>
      <c r="I243" s="81"/>
      <c r="J243" s="82"/>
      <c r="K243" s="81"/>
      <c r="L243" s="81"/>
      <c r="M243" s="81"/>
    </row>
    <row r="244" spans="1:15">
      <c r="A244" s="81"/>
      <c r="B244" s="81"/>
      <c r="C244" s="14" t="s">
        <v>30</v>
      </c>
      <c r="D244" s="81" t="s">
        <v>31</v>
      </c>
      <c r="E244" s="81">
        <v>7.0000000000000007E-2</v>
      </c>
      <c r="F244" s="82">
        <f>F228*E244</f>
        <v>2.7720000000000002</v>
      </c>
      <c r="G244" s="81"/>
      <c r="H244" s="82"/>
      <c r="I244" s="81"/>
      <c r="J244" s="82"/>
      <c r="K244" s="81"/>
      <c r="L244" s="81"/>
      <c r="M244" s="82"/>
    </row>
    <row r="245" spans="1:15" s="2" customFormat="1">
      <c r="A245" s="81"/>
      <c r="B245" s="81"/>
      <c r="C245" s="13" t="s">
        <v>32</v>
      </c>
      <c r="D245" s="81"/>
      <c r="E245" s="81"/>
      <c r="F245" s="82"/>
      <c r="G245" s="81"/>
      <c r="H245" s="82"/>
      <c r="I245" s="81"/>
      <c r="J245" s="82"/>
      <c r="K245" s="81"/>
      <c r="L245" s="81"/>
      <c r="M245" s="81"/>
      <c r="O245" s="3"/>
    </row>
    <row r="246" spans="1:15" ht="38.25">
      <c r="A246" s="114">
        <v>16</v>
      </c>
      <c r="B246" s="103" t="s">
        <v>205</v>
      </c>
      <c r="C246" s="47" t="s">
        <v>126</v>
      </c>
      <c r="D246" s="15" t="s">
        <v>50</v>
      </c>
      <c r="E246" s="81"/>
      <c r="F246" s="19">
        <v>1.3520000000000001</v>
      </c>
      <c r="G246" s="81"/>
      <c r="H246" s="81"/>
      <c r="I246" s="81"/>
      <c r="J246" s="81"/>
      <c r="K246" s="81"/>
      <c r="L246" s="81"/>
      <c r="M246" s="81"/>
    </row>
    <row r="247" spans="1:15" ht="12" customHeight="1">
      <c r="A247" s="114"/>
      <c r="B247" s="103"/>
      <c r="C247" s="11"/>
      <c r="D247" s="18" t="s">
        <v>46</v>
      </c>
      <c r="E247" s="81"/>
      <c r="F247" s="16">
        <v>48</v>
      </c>
      <c r="G247" s="81"/>
      <c r="H247" s="81"/>
      <c r="I247" s="81"/>
      <c r="J247" s="81"/>
      <c r="K247" s="81"/>
      <c r="L247" s="81"/>
      <c r="M247" s="81"/>
    </row>
    <row r="248" spans="1:15" s="2" customFormat="1" ht="26.25" customHeight="1">
      <c r="A248" s="114"/>
      <c r="B248" s="103"/>
      <c r="C248" s="46" t="s">
        <v>127</v>
      </c>
      <c r="D248" s="20"/>
      <c r="E248" s="81"/>
      <c r="F248" s="21"/>
      <c r="G248" s="81"/>
      <c r="H248" s="81"/>
      <c r="I248" s="81"/>
      <c r="J248" s="81"/>
      <c r="K248" s="81"/>
      <c r="L248" s="81"/>
      <c r="M248" s="81"/>
    </row>
    <row r="249" spans="1:15" s="2" customFormat="1" ht="12.75" customHeight="1">
      <c r="A249" s="81"/>
      <c r="B249" s="81"/>
      <c r="C249" s="56" t="s">
        <v>13</v>
      </c>
      <c r="D249" s="81" t="s">
        <v>14</v>
      </c>
      <c r="E249" s="81">
        <v>34.9</v>
      </c>
      <c r="F249" s="82">
        <f>F246*E249</f>
        <v>47.184800000000003</v>
      </c>
      <c r="G249" s="81"/>
      <c r="H249" s="81"/>
      <c r="I249" s="81"/>
      <c r="J249" s="88"/>
      <c r="K249" s="81"/>
      <c r="L249" s="81"/>
      <c r="M249" s="82"/>
    </row>
    <row r="250" spans="1:15" s="2" customFormat="1" ht="12" customHeight="1">
      <c r="A250" s="81"/>
      <c r="B250" s="81"/>
      <c r="C250" s="53" t="s">
        <v>15</v>
      </c>
      <c r="D250" s="81"/>
      <c r="E250" s="81"/>
      <c r="F250" s="82"/>
      <c r="G250" s="81"/>
      <c r="H250" s="81"/>
      <c r="I250" s="81"/>
      <c r="J250" s="88"/>
      <c r="K250" s="81"/>
      <c r="L250" s="81"/>
      <c r="M250" s="81"/>
    </row>
    <row r="251" spans="1:15">
      <c r="A251" s="81"/>
      <c r="B251" s="81"/>
      <c r="C251" s="52" t="s">
        <v>33</v>
      </c>
      <c r="D251" s="81" t="s">
        <v>31</v>
      </c>
      <c r="E251" s="81">
        <v>4.07</v>
      </c>
      <c r="F251" s="82">
        <f>F246*E251</f>
        <v>5.5026400000000004</v>
      </c>
      <c r="G251" s="81"/>
      <c r="H251" s="81"/>
      <c r="I251" s="81"/>
      <c r="J251" s="82"/>
      <c r="K251" s="81"/>
      <c r="L251" s="107"/>
      <c r="M251" s="82"/>
    </row>
    <row r="252" spans="1:15" s="2" customFormat="1">
      <c r="A252" s="81"/>
      <c r="B252" s="81"/>
      <c r="C252" s="53" t="s">
        <v>34</v>
      </c>
      <c r="D252" s="81"/>
      <c r="E252" s="81"/>
      <c r="F252" s="82"/>
      <c r="G252" s="81"/>
      <c r="H252" s="81"/>
      <c r="I252" s="81"/>
      <c r="J252" s="82"/>
      <c r="K252" s="81"/>
      <c r="L252" s="107"/>
      <c r="M252" s="81"/>
    </row>
    <row r="253" spans="1:15">
      <c r="A253" s="84"/>
      <c r="B253" s="84"/>
      <c r="C253" s="56" t="s">
        <v>16</v>
      </c>
      <c r="D253" s="84"/>
      <c r="E253" s="84"/>
      <c r="F253" s="86"/>
      <c r="G253" s="84"/>
      <c r="H253" s="84"/>
      <c r="I253" s="84"/>
      <c r="J253" s="86"/>
      <c r="K253" s="84"/>
      <c r="L253" s="84"/>
      <c r="M253" s="86"/>
    </row>
    <row r="254" spans="1:15" s="2" customFormat="1">
      <c r="A254" s="85"/>
      <c r="B254" s="85"/>
      <c r="C254" s="53" t="s">
        <v>17</v>
      </c>
      <c r="D254" s="85"/>
      <c r="E254" s="85"/>
      <c r="F254" s="87"/>
      <c r="G254" s="85"/>
      <c r="H254" s="85"/>
      <c r="I254" s="85"/>
      <c r="J254" s="87"/>
      <c r="K254" s="85"/>
      <c r="L254" s="85"/>
      <c r="M254" s="87"/>
    </row>
    <row r="255" spans="1:15">
      <c r="A255" s="84"/>
      <c r="B255" s="84"/>
      <c r="C255" s="52" t="s">
        <v>66</v>
      </c>
      <c r="D255" s="84" t="s">
        <v>45</v>
      </c>
      <c r="E255" s="99">
        <v>6.9</v>
      </c>
      <c r="F255" s="117">
        <f>E255*F247</f>
        <v>331.20000000000005</v>
      </c>
      <c r="G255" s="86"/>
      <c r="H255" s="86"/>
      <c r="I255" s="84"/>
      <c r="J255" s="86"/>
      <c r="K255" s="84"/>
      <c r="L255" s="84"/>
      <c r="M255" s="86"/>
      <c r="O255" s="25"/>
    </row>
    <row r="256" spans="1:15" s="2" customFormat="1">
      <c r="A256" s="85"/>
      <c r="B256" s="85"/>
      <c r="C256" s="53" t="s">
        <v>124</v>
      </c>
      <c r="D256" s="85"/>
      <c r="E256" s="100"/>
      <c r="F256" s="118"/>
      <c r="G256" s="87"/>
      <c r="H256" s="87"/>
      <c r="I256" s="85"/>
      <c r="J256" s="87"/>
      <c r="K256" s="85"/>
      <c r="L256" s="85"/>
      <c r="M256" s="87"/>
      <c r="O256" s="3"/>
    </row>
    <row r="257" spans="1:15" ht="12.75" customHeight="1">
      <c r="A257" s="84"/>
      <c r="B257" s="84"/>
      <c r="C257" s="55" t="s">
        <v>64</v>
      </c>
      <c r="D257" s="84" t="s">
        <v>53</v>
      </c>
      <c r="E257" s="84">
        <v>2.92</v>
      </c>
      <c r="F257" s="117">
        <f>E257*F247</f>
        <v>140.16</v>
      </c>
      <c r="G257" s="86"/>
      <c r="H257" s="86"/>
      <c r="I257" s="84"/>
      <c r="J257" s="86"/>
      <c r="K257" s="84"/>
      <c r="L257" s="84"/>
      <c r="M257" s="86"/>
      <c r="O257" s="25"/>
    </row>
    <row r="258" spans="1:15" s="2" customFormat="1" ht="12" customHeight="1">
      <c r="A258" s="85"/>
      <c r="B258" s="85"/>
      <c r="C258" s="53" t="s">
        <v>125</v>
      </c>
      <c r="D258" s="85"/>
      <c r="E258" s="85"/>
      <c r="F258" s="118"/>
      <c r="G258" s="87"/>
      <c r="H258" s="87"/>
      <c r="I258" s="85"/>
      <c r="J258" s="87"/>
      <c r="K258" s="85"/>
      <c r="L258" s="85"/>
      <c r="M258" s="87"/>
      <c r="O258" s="3"/>
    </row>
    <row r="259" spans="1:15" ht="12" customHeight="1">
      <c r="A259" s="84"/>
      <c r="B259" s="84"/>
      <c r="C259" s="52" t="s">
        <v>58</v>
      </c>
      <c r="D259" s="84" t="s">
        <v>45</v>
      </c>
      <c r="E259" s="112">
        <v>6.9</v>
      </c>
      <c r="F259" s="115">
        <f>E259*F247</f>
        <v>331.20000000000005</v>
      </c>
      <c r="G259" s="97"/>
      <c r="H259" s="86"/>
      <c r="I259" s="84"/>
      <c r="J259" s="86"/>
      <c r="K259" s="84"/>
      <c r="L259" s="84"/>
      <c r="M259" s="86"/>
      <c r="O259" s="25"/>
    </row>
    <row r="260" spans="1:15" s="2" customFormat="1" ht="14.25" customHeight="1">
      <c r="A260" s="85"/>
      <c r="B260" s="85"/>
      <c r="C260" s="53" t="s">
        <v>59</v>
      </c>
      <c r="D260" s="85"/>
      <c r="E260" s="113"/>
      <c r="F260" s="116"/>
      <c r="G260" s="98"/>
      <c r="H260" s="87"/>
      <c r="I260" s="85"/>
      <c r="J260" s="87"/>
      <c r="K260" s="85"/>
      <c r="L260" s="85"/>
      <c r="M260" s="87"/>
      <c r="O260" s="3"/>
    </row>
    <row r="261" spans="1:15">
      <c r="A261" s="84"/>
      <c r="B261" s="84"/>
      <c r="C261" s="12" t="s">
        <v>60</v>
      </c>
      <c r="D261" s="84" t="s">
        <v>45</v>
      </c>
      <c r="E261" s="95">
        <v>1.5</v>
      </c>
      <c r="F261" s="97">
        <f>E261*F247</f>
        <v>72</v>
      </c>
      <c r="G261" s="97"/>
      <c r="H261" s="86"/>
      <c r="I261" s="84"/>
      <c r="J261" s="86"/>
      <c r="K261" s="84"/>
      <c r="L261" s="84"/>
      <c r="M261" s="86"/>
      <c r="O261" s="25"/>
    </row>
    <row r="262" spans="1:15" s="2" customFormat="1">
      <c r="A262" s="85"/>
      <c r="B262" s="85"/>
      <c r="C262" s="13" t="s">
        <v>61</v>
      </c>
      <c r="D262" s="85"/>
      <c r="E262" s="96"/>
      <c r="F262" s="98"/>
      <c r="G262" s="98"/>
      <c r="H262" s="87"/>
      <c r="I262" s="85"/>
      <c r="J262" s="87"/>
      <c r="K262" s="85"/>
      <c r="L262" s="85"/>
      <c r="M262" s="87"/>
      <c r="O262" s="3"/>
    </row>
    <row r="263" spans="1:15">
      <c r="A263" s="81"/>
      <c r="B263" s="81"/>
      <c r="C263" s="12" t="s">
        <v>51</v>
      </c>
      <c r="D263" s="81" t="s">
        <v>117</v>
      </c>
      <c r="E263" s="108">
        <v>15.2</v>
      </c>
      <c r="F263" s="111">
        <f>F246*E263</f>
        <v>20.5504</v>
      </c>
      <c r="G263" s="83"/>
      <c r="H263" s="82"/>
      <c r="I263" s="81"/>
      <c r="J263" s="82"/>
      <c r="K263" s="81"/>
      <c r="L263" s="81"/>
      <c r="M263" s="82"/>
    </row>
    <row r="264" spans="1:15" s="2" customFormat="1">
      <c r="A264" s="81"/>
      <c r="B264" s="81"/>
      <c r="C264" s="13" t="s">
        <v>52</v>
      </c>
      <c r="D264" s="81"/>
      <c r="E264" s="108"/>
      <c r="F264" s="111"/>
      <c r="G264" s="83"/>
      <c r="H264" s="82"/>
      <c r="I264" s="81"/>
      <c r="J264" s="82"/>
      <c r="K264" s="81"/>
      <c r="L264" s="81"/>
      <c r="M264" s="81"/>
    </row>
    <row r="265" spans="1:15">
      <c r="A265" s="81"/>
      <c r="B265" s="81"/>
      <c r="C265" s="14" t="s">
        <v>30</v>
      </c>
      <c r="D265" s="81" t="s">
        <v>31</v>
      </c>
      <c r="E265" s="108">
        <v>2.78</v>
      </c>
      <c r="F265" s="83">
        <f>F246*E265</f>
        <v>3.7585600000000001</v>
      </c>
      <c r="G265" s="108"/>
      <c r="H265" s="82"/>
      <c r="I265" s="81"/>
      <c r="J265" s="82"/>
      <c r="K265" s="81"/>
      <c r="L265" s="81"/>
      <c r="M265" s="82"/>
    </row>
    <row r="266" spans="1:15" s="2" customFormat="1">
      <c r="A266" s="81"/>
      <c r="B266" s="81"/>
      <c r="C266" s="13" t="s">
        <v>32</v>
      </c>
      <c r="D266" s="81"/>
      <c r="E266" s="108"/>
      <c r="F266" s="83"/>
      <c r="G266" s="108"/>
      <c r="H266" s="82"/>
      <c r="I266" s="81"/>
      <c r="J266" s="82"/>
      <c r="K266" s="81"/>
      <c r="L266" s="81"/>
      <c r="M266" s="81"/>
    </row>
    <row r="267" spans="1:15" ht="25.5">
      <c r="A267" s="114">
        <v>17</v>
      </c>
      <c r="B267" s="103" t="s">
        <v>123</v>
      </c>
      <c r="C267" s="47" t="s">
        <v>129</v>
      </c>
      <c r="D267" s="15" t="s">
        <v>50</v>
      </c>
      <c r="E267" s="81"/>
      <c r="F267" s="21">
        <v>1.47</v>
      </c>
      <c r="G267" s="81"/>
      <c r="H267" s="81"/>
      <c r="I267" s="81"/>
      <c r="J267" s="81"/>
      <c r="K267" s="81"/>
      <c r="L267" s="81"/>
      <c r="M267" s="81"/>
    </row>
    <row r="268" spans="1:15" ht="11.25" customHeight="1">
      <c r="A268" s="114"/>
      <c r="B268" s="103"/>
      <c r="C268" s="11"/>
      <c r="D268" s="18" t="s">
        <v>46</v>
      </c>
      <c r="E268" s="81"/>
      <c r="F268" s="16">
        <v>48</v>
      </c>
      <c r="G268" s="81"/>
      <c r="H268" s="81"/>
      <c r="I268" s="81"/>
      <c r="J268" s="81"/>
      <c r="K268" s="81"/>
      <c r="L268" s="81"/>
      <c r="M268" s="81"/>
    </row>
    <row r="269" spans="1:15" s="2" customFormat="1" ht="27" customHeight="1">
      <c r="A269" s="114"/>
      <c r="B269" s="103"/>
      <c r="C269" s="46" t="s">
        <v>128</v>
      </c>
      <c r="D269" s="20"/>
      <c r="E269" s="81"/>
      <c r="F269" s="21"/>
      <c r="G269" s="81"/>
      <c r="H269" s="81"/>
      <c r="I269" s="81"/>
      <c r="J269" s="81"/>
      <c r="K269" s="81"/>
      <c r="L269" s="81"/>
      <c r="M269" s="81"/>
    </row>
    <row r="270" spans="1:15" s="2" customFormat="1">
      <c r="A270" s="81"/>
      <c r="B270" s="81"/>
      <c r="C270" s="14" t="s">
        <v>13</v>
      </c>
      <c r="D270" s="81" t="s">
        <v>14</v>
      </c>
      <c r="E270" s="81">
        <v>34.9</v>
      </c>
      <c r="F270" s="82">
        <f>F267*E270</f>
        <v>51.302999999999997</v>
      </c>
      <c r="G270" s="81"/>
      <c r="H270" s="81"/>
      <c r="I270" s="81"/>
      <c r="J270" s="88"/>
      <c r="K270" s="81"/>
      <c r="L270" s="81"/>
      <c r="M270" s="82"/>
    </row>
    <row r="271" spans="1:15" s="2" customFormat="1">
      <c r="A271" s="81"/>
      <c r="B271" s="81"/>
      <c r="C271" s="13" t="s">
        <v>15</v>
      </c>
      <c r="D271" s="81"/>
      <c r="E271" s="81"/>
      <c r="F271" s="82"/>
      <c r="G271" s="81"/>
      <c r="H271" s="81"/>
      <c r="I271" s="81"/>
      <c r="J271" s="88"/>
      <c r="K271" s="81"/>
      <c r="L271" s="81"/>
      <c r="M271" s="81"/>
    </row>
    <row r="272" spans="1:15">
      <c r="A272" s="81"/>
      <c r="B272" s="81"/>
      <c r="C272" s="12" t="s">
        <v>33</v>
      </c>
      <c r="D272" s="81" t="s">
        <v>31</v>
      </c>
      <c r="E272" s="81">
        <v>4.07</v>
      </c>
      <c r="F272" s="82">
        <f>F267*E272</f>
        <v>5.9828999999999999</v>
      </c>
      <c r="G272" s="81"/>
      <c r="H272" s="81"/>
      <c r="I272" s="81"/>
      <c r="J272" s="82"/>
      <c r="K272" s="81"/>
      <c r="L272" s="107"/>
      <c r="M272" s="82"/>
    </row>
    <row r="273" spans="1:15" s="2" customFormat="1">
      <c r="A273" s="81"/>
      <c r="B273" s="81"/>
      <c r="C273" s="13" t="s">
        <v>34</v>
      </c>
      <c r="D273" s="81"/>
      <c r="E273" s="81"/>
      <c r="F273" s="82"/>
      <c r="G273" s="81"/>
      <c r="H273" s="81"/>
      <c r="I273" s="81"/>
      <c r="J273" s="82"/>
      <c r="K273" s="81"/>
      <c r="L273" s="107"/>
      <c r="M273" s="81"/>
    </row>
    <row r="274" spans="1:15">
      <c r="A274" s="84"/>
      <c r="B274" s="84"/>
      <c r="C274" s="14" t="s">
        <v>16</v>
      </c>
      <c r="D274" s="84"/>
      <c r="E274" s="84"/>
      <c r="F274" s="86"/>
      <c r="G274" s="84"/>
      <c r="H274" s="84"/>
      <c r="I274" s="84"/>
      <c r="J274" s="86"/>
      <c r="K274" s="84"/>
      <c r="L274" s="84"/>
      <c r="M274" s="86"/>
    </row>
    <row r="275" spans="1:15" s="2" customFormat="1">
      <c r="A275" s="85"/>
      <c r="B275" s="85"/>
      <c r="C275" s="13" t="s">
        <v>17</v>
      </c>
      <c r="D275" s="85"/>
      <c r="E275" s="85"/>
      <c r="F275" s="87"/>
      <c r="G275" s="85"/>
      <c r="H275" s="85"/>
      <c r="I275" s="85"/>
      <c r="J275" s="87"/>
      <c r="K275" s="85"/>
      <c r="L275" s="85"/>
      <c r="M275" s="87"/>
    </row>
    <row r="276" spans="1:15">
      <c r="A276" s="84"/>
      <c r="B276" s="84"/>
      <c r="C276" s="12" t="s">
        <v>66</v>
      </c>
      <c r="D276" s="84" t="s">
        <v>45</v>
      </c>
      <c r="E276" s="99">
        <v>7.4</v>
      </c>
      <c r="F276" s="117">
        <f>E276*F268</f>
        <v>355.20000000000005</v>
      </c>
      <c r="G276" s="86"/>
      <c r="H276" s="86"/>
      <c r="I276" s="84"/>
      <c r="J276" s="86"/>
      <c r="K276" s="84"/>
      <c r="L276" s="84"/>
      <c r="M276" s="86"/>
      <c r="O276" s="25"/>
    </row>
    <row r="277" spans="1:15" s="2" customFormat="1">
      <c r="A277" s="85"/>
      <c r="B277" s="85"/>
      <c r="C277" s="13" t="s">
        <v>124</v>
      </c>
      <c r="D277" s="85"/>
      <c r="E277" s="100"/>
      <c r="F277" s="118"/>
      <c r="G277" s="87"/>
      <c r="H277" s="87"/>
      <c r="I277" s="85"/>
      <c r="J277" s="87"/>
      <c r="K277" s="85"/>
      <c r="L277" s="85"/>
      <c r="M277" s="87"/>
      <c r="O277" s="3"/>
    </row>
    <row r="278" spans="1:15">
      <c r="A278" s="84"/>
      <c r="B278" s="84"/>
      <c r="C278" s="26" t="s">
        <v>64</v>
      </c>
      <c r="D278" s="84" t="s">
        <v>53</v>
      </c>
      <c r="E278" s="84">
        <v>3.3</v>
      </c>
      <c r="F278" s="117">
        <f>E278*F268</f>
        <v>158.39999999999998</v>
      </c>
      <c r="G278" s="86"/>
      <c r="H278" s="86"/>
      <c r="I278" s="84"/>
      <c r="J278" s="86"/>
      <c r="K278" s="84"/>
      <c r="L278" s="84"/>
      <c r="M278" s="86"/>
      <c r="O278" s="25"/>
    </row>
    <row r="279" spans="1:15" s="2" customFormat="1">
      <c r="A279" s="85"/>
      <c r="B279" s="85"/>
      <c r="C279" s="13" t="s">
        <v>125</v>
      </c>
      <c r="D279" s="85"/>
      <c r="E279" s="85"/>
      <c r="F279" s="118"/>
      <c r="G279" s="87"/>
      <c r="H279" s="87"/>
      <c r="I279" s="85"/>
      <c r="J279" s="87"/>
      <c r="K279" s="85"/>
      <c r="L279" s="85"/>
      <c r="M279" s="87"/>
      <c r="O279" s="3"/>
    </row>
    <row r="280" spans="1:15">
      <c r="A280" s="84"/>
      <c r="B280" s="84"/>
      <c r="C280" s="12" t="s">
        <v>58</v>
      </c>
      <c r="D280" s="84" t="s">
        <v>45</v>
      </c>
      <c r="E280" s="112">
        <v>7.4</v>
      </c>
      <c r="F280" s="115">
        <f>E280*F268</f>
        <v>355.20000000000005</v>
      </c>
      <c r="G280" s="97"/>
      <c r="H280" s="86"/>
      <c r="I280" s="84"/>
      <c r="J280" s="86"/>
      <c r="K280" s="84"/>
      <c r="L280" s="84"/>
      <c r="M280" s="86"/>
      <c r="O280" s="25"/>
    </row>
    <row r="281" spans="1:15" s="2" customFormat="1">
      <c r="A281" s="85"/>
      <c r="B281" s="85"/>
      <c r="C281" s="13" t="s">
        <v>59</v>
      </c>
      <c r="D281" s="85"/>
      <c r="E281" s="113"/>
      <c r="F281" s="116"/>
      <c r="G281" s="98"/>
      <c r="H281" s="87"/>
      <c r="I281" s="85"/>
      <c r="J281" s="87"/>
      <c r="K281" s="85"/>
      <c r="L281" s="85"/>
      <c r="M281" s="87"/>
      <c r="O281" s="3"/>
    </row>
    <row r="282" spans="1:15">
      <c r="A282" s="84"/>
      <c r="B282" s="84"/>
      <c r="C282" s="12" t="s">
        <v>60</v>
      </c>
      <c r="D282" s="84" t="s">
        <v>45</v>
      </c>
      <c r="E282" s="95">
        <v>1.5</v>
      </c>
      <c r="F282" s="97">
        <f>E282*F268</f>
        <v>72</v>
      </c>
      <c r="G282" s="97"/>
      <c r="H282" s="86"/>
      <c r="I282" s="84"/>
      <c r="J282" s="86"/>
      <c r="K282" s="84"/>
      <c r="L282" s="84"/>
      <c r="M282" s="86"/>
      <c r="O282" s="25"/>
    </row>
    <row r="283" spans="1:15" s="2" customFormat="1">
      <c r="A283" s="85"/>
      <c r="B283" s="85"/>
      <c r="C283" s="13" t="s">
        <v>61</v>
      </c>
      <c r="D283" s="85"/>
      <c r="E283" s="96"/>
      <c r="F283" s="98"/>
      <c r="G283" s="98"/>
      <c r="H283" s="87"/>
      <c r="I283" s="85"/>
      <c r="J283" s="87"/>
      <c r="K283" s="85"/>
      <c r="L283" s="85"/>
      <c r="M283" s="87"/>
      <c r="O283" s="3"/>
    </row>
    <row r="284" spans="1:15">
      <c r="A284" s="81"/>
      <c r="B284" s="81"/>
      <c r="C284" s="12" t="s">
        <v>51</v>
      </c>
      <c r="D284" s="81" t="s">
        <v>117</v>
      </c>
      <c r="E284" s="108">
        <v>15.2</v>
      </c>
      <c r="F284" s="111">
        <f>F267*E284</f>
        <v>22.343999999999998</v>
      </c>
      <c r="G284" s="83"/>
      <c r="H284" s="82"/>
      <c r="I284" s="81"/>
      <c r="J284" s="82"/>
      <c r="K284" s="81"/>
      <c r="L284" s="81"/>
      <c r="M284" s="82"/>
    </row>
    <row r="285" spans="1:15" s="2" customFormat="1">
      <c r="A285" s="81"/>
      <c r="B285" s="81"/>
      <c r="C285" s="13" t="s">
        <v>52</v>
      </c>
      <c r="D285" s="81"/>
      <c r="E285" s="108"/>
      <c r="F285" s="111"/>
      <c r="G285" s="83"/>
      <c r="H285" s="82"/>
      <c r="I285" s="81"/>
      <c r="J285" s="82"/>
      <c r="K285" s="81"/>
      <c r="L285" s="81"/>
      <c r="M285" s="81"/>
    </row>
    <row r="286" spans="1:15">
      <c r="A286" s="81"/>
      <c r="B286" s="81"/>
      <c r="C286" s="14" t="s">
        <v>30</v>
      </c>
      <c r="D286" s="81" t="s">
        <v>31</v>
      </c>
      <c r="E286" s="108">
        <v>2.78</v>
      </c>
      <c r="F286" s="83">
        <f>F267*E286</f>
        <v>4.0865999999999998</v>
      </c>
      <c r="G286" s="108"/>
      <c r="H286" s="82"/>
      <c r="I286" s="81"/>
      <c r="J286" s="82"/>
      <c r="K286" s="81"/>
      <c r="L286" s="81"/>
      <c r="M286" s="82"/>
    </row>
    <row r="287" spans="1:15" s="2" customFormat="1">
      <c r="A287" s="81"/>
      <c r="B287" s="81"/>
      <c r="C287" s="13" t="s">
        <v>32</v>
      </c>
      <c r="D287" s="81"/>
      <c r="E287" s="108"/>
      <c r="F287" s="83"/>
      <c r="G287" s="108"/>
      <c r="H287" s="82"/>
      <c r="I287" s="81"/>
      <c r="J287" s="82"/>
      <c r="K287" s="81"/>
      <c r="L287" s="81"/>
      <c r="M287" s="81"/>
    </row>
    <row r="288" spans="1:15" ht="25.5">
      <c r="A288" s="114">
        <v>18</v>
      </c>
      <c r="B288" s="103" t="s">
        <v>123</v>
      </c>
      <c r="C288" s="47" t="s">
        <v>130</v>
      </c>
      <c r="D288" s="15" t="s">
        <v>50</v>
      </c>
      <c r="E288" s="81"/>
      <c r="F288" s="21">
        <v>7.0999999999999994E-2</v>
      </c>
      <c r="G288" s="81"/>
      <c r="H288" s="81"/>
      <c r="I288" s="81"/>
      <c r="J288" s="81"/>
      <c r="K288" s="81"/>
      <c r="L288" s="81"/>
      <c r="M288" s="81"/>
    </row>
    <row r="289" spans="1:15" ht="12.75" customHeight="1">
      <c r="A289" s="114"/>
      <c r="B289" s="103"/>
      <c r="C289" s="48"/>
      <c r="D289" s="18" t="s">
        <v>46</v>
      </c>
      <c r="E289" s="81"/>
      <c r="F289" s="16">
        <v>4</v>
      </c>
      <c r="G289" s="81"/>
      <c r="H289" s="81"/>
      <c r="I289" s="81"/>
      <c r="J289" s="81"/>
      <c r="K289" s="81"/>
      <c r="L289" s="81"/>
      <c r="M289" s="81"/>
    </row>
    <row r="290" spans="1:15" s="2" customFormat="1" ht="26.25" customHeight="1">
      <c r="A290" s="114"/>
      <c r="B290" s="103"/>
      <c r="C290" s="46" t="s">
        <v>131</v>
      </c>
      <c r="D290" s="20"/>
      <c r="E290" s="81"/>
      <c r="F290" s="21"/>
      <c r="G290" s="81"/>
      <c r="H290" s="81"/>
      <c r="I290" s="81"/>
      <c r="J290" s="81"/>
      <c r="K290" s="81"/>
      <c r="L290" s="81"/>
      <c r="M290" s="81"/>
    </row>
    <row r="291" spans="1:15" s="2" customFormat="1">
      <c r="A291" s="81"/>
      <c r="B291" s="81"/>
      <c r="C291" s="60" t="s">
        <v>13</v>
      </c>
      <c r="D291" s="81" t="s">
        <v>14</v>
      </c>
      <c r="E291" s="81">
        <v>34.9</v>
      </c>
      <c r="F291" s="82">
        <f>F288*E291</f>
        <v>2.4778999999999995</v>
      </c>
      <c r="G291" s="81"/>
      <c r="H291" s="81"/>
      <c r="I291" s="81"/>
      <c r="J291" s="88"/>
      <c r="K291" s="81"/>
      <c r="L291" s="81"/>
      <c r="M291" s="82"/>
    </row>
    <row r="292" spans="1:15" s="2" customFormat="1">
      <c r="A292" s="81"/>
      <c r="B292" s="81"/>
      <c r="C292" s="59" t="s">
        <v>15</v>
      </c>
      <c r="D292" s="81"/>
      <c r="E292" s="81"/>
      <c r="F292" s="82"/>
      <c r="G292" s="81"/>
      <c r="H292" s="81"/>
      <c r="I292" s="81"/>
      <c r="J292" s="88"/>
      <c r="K292" s="81"/>
      <c r="L292" s="81"/>
      <c r="M292" s="81"/>
    </row>
    <row r="293" spans="1:15">
      <c r="A293" s="81"/>
      <c r="B293" s="81"/>
      <c r="C293" s="58" t="s">
        <v>33</v>
      </c>
      <c r="D293" s="81" t="s">
        <v>31</v>
      </c>
      <c r="E293" s="81">
        <v>4.07</v>
      </c>
      <c r="F293" s="82">
        <f>F288*E293</f>
        <v>0.28897</v>
      </c>
      <c r="G293" s="81"/>
      <c r="H293" s="81"/>
      <c r="I293" s="81"/>
      <c r="J293" s="82"/>
      <c r="K293" s="81"/>
      <c r="L293" s="107"/>
      <c r="M293" s="82"/>
    </row>
    <row r="294" spans="1:15" s="2" customFormat="1">
      <c r="A294" s="81"/>
      <c r="B294" s="81"/>
      <c r="C294" s="59" t="s">
        <v>34</v>
      </c>
      <c r="D294" s="81"/>
      <c r="E294" s="81"/>
      <c r="F294" s="82"/>
      <c r="G294" s="81"/>
      <c r="H294" s="81"/>
      <c r="I294" s="81"/>
      <c r="J294" s="82"/>
      <c r="K294" s="81"/>
      <c r="L294" s="107"/>
      <c r="M294" s="81"/>
    </row>
    <row r="295" spans="1:15">
      <c r="A295" s="84"/>
      <c r="B295" s="84"/>
      <c r="C295" s="60" t="s">
        <v>16</v>
      </c>
      <c r="D295" s="84"/>
      <c r="E295" s="84"/>
      <c r="F295" s="86"/>
      <c r="G295" s="84"/>
      <c r="H295" s="84"/>
      <c r="I295" s="84"/>
      <c r="J295" s="86"/>
      <c r="K295" s="84"/>
      <c r="L295" s="84"/>
      <c r="M295" s="86"/>
    </row>
    <row r="296" spans="1:15" s="2" customFormat="1">
      <c r="A296" s="85"/>
      <c r="B296" s="85"/>
      <c r="C296" s="59" t="s">
        <v>17</v>
      </c>
      <c r="D296" s="85"/>
      <c r="E296" s="85"/>
      <c r="F296" s="87"/>
      <c r="G296" s="85"/>
      <c r="H296" s="85"/>
      <c r="I296" s="85"/>
      <c r="J296" s="87"/>
      <c r="K296" s="85"/>
      <c r="L296" s="85"/>
      <c r="M296" s="87"/>
    </row>
    <row r="297" spans="1:15" ht="12.75" customHeight="1">
      <c r="A297" s="84"/>
      <c r="B297" s="84"/>
      <c r="C297" s="58" t="s">
        <v>66</v>
      </c>
      <c r="D297" s="84" t="s">
        <v>45</v>
      </c>
      <c r="E297" s="99">
        <v>4.8</v>
      </c>
      <c r="F297" s="117">
        <f>E297*F289</f>
        <v>19.2</v>
      </c>
      <c r="G297" s="86"/>
      <c r="H297" s="86"/>
      <c r="I297" s="84"/>
      <c r="J297" s="86"/>
      <c r="K297" s="84"/>
      <c r="L297" s="84"/>
      <c r="M297" s="86"/>
      <c r="O297" s="25"/>
    </row>
    <row r="298" spans="1:15" s="2" customFormat="1" ht="12" customHeight="1">
      <c r="A298" s="85"/>
      <c r="B298" s="85"/>
      <c r="C298" s="59" t="s">
        <v>124</v>
      </c>
      <c r="D298" s="85"/>
      <c r="E298" s="100"/>
      <c r="F298" s="118"/>
      <c r="G298" s="87"/>
      <c r="H298" s="87"/>
      <c r="I298" s="85"/>
      <c r="J298" s="87"/>
      <c r="K298" s="85"/>
      <c r="L298" s="85"/>
      <c r="M298" s="87"/>
      <c r="O298" s="3"/>
    </row>
    <row r="299" spans="1:15" ht="12.75" customHeight="1">
      <c r="A299" s="84"/>
      <c r="B299" s="84"/>
      <c r="C299" s="63" t="s">
        <v>64</v>
      </c>
      <c r="D299" s="84" t="s">
        <v>53</v>
      </c>
      <c r="E299" s="84">
        <v>1.35</v>
      </c>
      <c r="F299" s="117">
        <f>E299*F289</f>
        <v>5.4</v>
      </c>
      <c r="G299" s="86"/>
      <c r="H299" s="86"/>
      <c r="I299" s="84"/>
      <c r="J299" s="86"/>
      <c r="K299" s="84"/>
      <c r="L299" s="84"/>
      <c r="M299" s="86"/>
      <c r="O299" s="25"/>
    </row>
    <row r="300" spans="1:15" s="2" customFormat="1" ht="12.75" customHeight="1">
      <c r="A300" s="85"/>
      <c r="B300" s="85"/>
      <c r="C300" s="59" t="s">
        <v>125</v>
      </c>
      <c r="D300" s="85"/>
      <c r="E300" s="85"/>
      <c r="F300" s="118"/>
      <c r="G300" s="87"/>
      <c r="H300" s="87"/>
      <c r="I300" s="85"/>
      <c r="J300" s="87"/>
      <c r="K300" s="85"/>
      <c r="L300" s="85"/>
      <c r="M300" s="87"/>
      <c r="O300" s="3"/>
    </row>
    <row r="301" spans="1:15" ht="12.75" customHeight="1">
      <c r="A301" s="84"/>
      <c r="B301" s="84"/>
      <c r="C301" s="58" t="s">
        <v>58</v>
      </c>
      <c r="D301" s="84" t="s">
        <v>45</v>
      </c>
      <c r="E301" s="112">
        <v>4.8</v>
      </c>
      <c r="F301" s="115">
        <f>E301*F289</f>
        <v>19.2</v>
      </c>
      <c r="G301" s="97"/>
      <c r="H301" s="86"/>
      <c r="I301" s="84"/>
      <c r="J301" s="86"/>
      <c r="K301" s="84"/>
      <c r="L301" s="84"/>
      <c r="M301" s="86"/>
      <c r="O301" s="25"/>
    </row>
    <row r="302" spans="1:15" s="2" customFormat="1" ht="12.75" customHeight="1">
      <c r="A302" s="85"/>
      <c r="B302" s="85"/>
      <c r="C302" s="59" t="s">
        <v>59</v>
      </c>
      <c r="D302" s="85"/>
      <c r="E302" s="113"/>
      <c r="F302" s="116"/>
      <c r="G302" s="98"/>
      <c r="H302" s="87"/>
      <c r="I302" s="85"/>
      <c r="J302" s="87"/>
      <c r="K302" s="85"/>
      <c r="L302" s="85"/>
      <c r="M302" s="87"/>
      <c r="O302" s="3"/>
    </row>
    <row r="303" spans="1:15" ht="12.75" customHeight="1">
      <c r="A303" s="84"/>
      <c r="B303" s="84"/>
      <c r="C303" s="58" t="s">
        <v>60</v>
      </c>
      <c r="D303" s="84" t="s">
        <v>45</v>
      </c>
      <c r="E303" s="95">
        <v>1.5</v>
      </c>
      <c r="F303" s="97">
        <f>E303*F289</f>
        <v>6</v>
      </c>
      <c r="G303" s="97"/>
      <c r="H303" s="86"/>
      <c r="I303" s="84"/>
      <c r="J303" s="86"/>
      <c r="K303" s="84"/>
      <c r="L303" s="84"/>
      <c r="M303" s="86"/>
      <c r="O303" s="25"/>
    </row>
    <row r="304" spans="1:15" s="2" customFormat="1" ht="13.5" customHeight="1">
      <c r="A304" s="85"/>
      <c r="B304" s="85"/>
      <c r="C304" s="59" t="s">
        <v>61</v>
      </c>
      <c r="D304" s="85"/>
      <c r="E304" s="96"/>
      <c r="F304" s="98"/>
      <c r="G304" s="98"/>
      <c r="H304" s="87"/>
      <c r="I304" s="85"/>
      <c r="J304" s="87"/>
      <c r="K304" s="85"/>
      <c r="L304" s="85"/>
      <c r="M304" s="87"/>
      <c r="O304" s="3"/>
    </row>
    <row r="305" spans="1:15">
      <c r="A305" s="81"/>
      <c r="B305" s="81"/>
      <c r="C305" s="58" t="s">
        <v>51</v>
      </c>
      <c r="D305" s="81" t="s">
        <v>117</v>
      </c>
      <c r="E305" s="108">
        <v>15.2</v>
      </c>
      <c r="F305" s="111">
        <f>F288*E305</f>
        <v>1.0791999999999999</v>
      </c>
      <c r="G305" s="83"/>
      <c r="H305" s="82"/>
      <c r="I305" s="81"/>
      <c r="J305" s="82"/>
      <c r="K305" s="81"/>
      <c r="L305" s="81"/>
      <c r="M305" s="82"/>
    </row>
    <row r="306" spans="1:15" s="2" customFormat="1">
      <c r="A306" s="81"/>
      <c r="B306" s="81"/>
      <c r="C306" s="59" t="s">
        <v>52</v>
      </c>
      <c r="D306" s="81"/>
      <c r="E306" s="108"/>
      <c r="F306" s="111"/>
      <c r="G306" s="83"/>
      <c r="H306" s="82"/>
      <c r="I306" s="81"/>
      <c r="J306" s="82"/>
      <c r="K306" s="81"/>
      <c r="L306" s="81"/>
      <c r="M306" s="81"/>
    </row>
    <row r="307" spans="1:15">
      <c r="A307" s="81"/>
      <c r="B307" s="81"/>
      <c r="C307" s="60" t="s">
        <v>30</v>
      </c>
      <c r="D307" s="81" t="s">
        <v>31</v>
      </c>
      <c r="E307" s="108">
        <v>2.78</v>
      </c>
      <c r="F307" s="83">
        <f>F288*E307</f>
        <v>0.19737999999999997</v>
      </c>
      <c r="G307" s="108"/>
      <c r="H307" s="82"/>
      <c r="I307" s="81"/>
      <c r="J307" s="82"/>
      <c r="K307" s="81"/>
      <c r="L307" s="81"/>
      <c r="M307" s="82"/>
    </row>
    <row r="308" spans="1:15" s="2" customFormat="1">
      <c r="A308" s="81"/>
      <c r="B308" s="81"/>
      <c r="C308" s="59" t="s">
        <v>32</v>
      </c>
      <c r="D308" s="81"/>
      <c r="E308" s="108"/>
      <c r="F308" s="83"/>
      <c r="G308" s="108"/>
      <c r="H308" s="82"/>
      <c r="I308" s="81"/>
      <c r="J308" s="82"/>
      <c r="K308" s="81"/>
      <c r="L308" s="81"/>
      <c r="M308" s="81"/>
    </row>
    <row r="309" spans="1:15" ht="25.5">
      <c r="A309" s="114">
        <v>19</v>
      </c>
      <c r="B309" s="103" t="s">
        <v>123</v>
      </c>
      <c r="C309" s="47" t="s">
        <v>132</v>
      </c>
      <c r="D309" s="15" t="s">
        <v>50</v>
      </c>
      <c r="E309" s="81"/>
      <c r="F309" s="21">
        <v>0.02</v>
      </c>
      <c r="G309" s="81"/>
      <c r="H309" s="81"/>
      <c r="I309" s="81"/>
      <c r="J309" s="81"/>
      <c r="K309" s="81"/>
      <c r="L309" s="81"/>
      <c r="M309" s="81"/>
    </row>
    <row r="310" spans="1:15" ht="12.75" customHeight="1">
      <c r="A310" s="114"/>
      <c r="B310" s="103"/>
      <c r="C310" s="11"/>
      <c r="D310" s="18" t="s">
        <v>46</v>
      </c>
      <c r="E310" s="81"/>
      <c r="F310" s="16">
        <v>2</v>
      </c>
      <c r="G310" s="81"/>
      <c r="H310" s="81"/>
      <c r="I310" s="81"/>
      <c r="J310" s="81"/>
      <c r="K310" s="81"/>
      <c r="L310" s="81"/>
      <c r="M310" s="81"/>
    </row>
    <row r="311" spans="1:15" s="2" customFormat="1" ht="26.25" customHeight="1">
      <c r="A311" s="114"/>
      <c r="B311" s="103"/>
      <c r="C311" s="46" t="s">
        <v>133</v>
      </c>
      <c r="D311" s="20"/>
      <c r="E311" s="81"/>
      <c r="F311" s="21"/>
      <c r="G311" s="81"/>
      <c r="H311" s="81"/>
      <c r="I311" s="81"/>
      <c r="J311" s="81"/>
      <c r="K311" s="81"/>
      <c r="L311" s="81"/>
      <c r="M311" s="81"/>
    </row>
    <row r="312" spans="1:15" s="2" customFormat="1">
      <c r="A312" s="81"/>
      <c r="B312" s="81"/>
      <c r="C312" s="14" t="s">
        <v>13</v>
      </c>
      <c r="D312" s="81" t="s">
        <v>14</v>
      </c>
      <c r="E312" s="81">
        <v>34.9</v>
      </c>
      <c r="F312" s="82">
        <f>F309*E312</f>
        <v>0.69799999999999995</v>
      </c>
      <c r="G312" s="81"/>
      <c r="H312" s="81"/>
      <c r="I312" s="81"/>
      <c r="J312" s="88"/>
      <c r="K312" s="81"/>
      <c r="L312" s="81"/>
      <c r="M312" s="82"/>
    </row>
    <row r="313" spans="1:15" s="2" customFormat="1">
      <c r="A313" s="81"/>
      <c r="B313" s="81"/>
      <c r="C313" s="13" t="s">
        <v>15</v>
      </c>
      <c r="D313" s="81"/>
      <c r="E313" s="81"/>
      <c r="F313" s="82"/>
      <c r="G313" s="81"/>
      <c r="H313" s="81"/>
      <c r="I313" s="81"/>
      <c r="J313" s="88"/>
      <c r="K313" s="81"/>
      <c r="L313" s="81"/>
      <c r="M313" s="81"/>
    </row>
    <row r="314" spans="1:15">
      <c r="A314" s="81"/>
      <c r="B314" s="81"/>
      <c r="C314" s="12" t="s">
        <v>33</v>
      </c>
      <c r="D314" s="81" t="s">
        <v>31</v>
      </c>
      <c r="E314" s="81">
        <v>4.07</v>
      </c>
      <c r="F314" s="82">
        <f>F309*E314</f>
        <v>8.1400000000000014E-2</v>
      </c>
      <c r="G314" s="81"/>
      <c r="H314" s="81"/>
      <c r="I314" s="81"/>
      <c r="J314" s="82"/>
      <c r="K314" s="81"/>
      <c r="L314" s="107"/>
      <c r="M314" s="82"/>
    </row>
    <row r="315" spans="1:15" s="2" customFormat="1">
      <c r="A315" s="81"/>
      <c r="B315" s="81"/>
      <c r="C315" s="13" t="s">
        <v>34</v>
      </c>
      <c r="D315" s="81"/>
      <c r="E315" s="81"/>
      <c r="F315" s="82"/>
      <c r="G315" s="81"/>
      <c r="H315" s="81"/>
      <c r="I315" s="81"/>
      <c r="J315" s="82"/>
      <c r="K315" s="81"/>
      <c r="L315" s="107"/>
      <c r="M315" s="81"/>
    </row>
    <row r="316" spans="1:15">
      <c r="A316" s="84"/>
      <c r="B316" s="84"/>
      <c r="C316" s="14" t="s">
        <v>16</v>
      </c>
      <c r="D316" s="84"/>
      <c r="E316" s="84"/>
      <c r="F316" s="86"/>
      <c r="G316" s="84"/>
      <c r="H316" s="84"/>
      <c r="I316" s="84"/>
      <c r="J316" s="86"/>
      <c r="K316" s="84"/>
      <c r="L316" s="84"/>
      <c r="M316" s="86"/>
    </row>
    <row r="317" spans="1:15" s="2" customFormat="1">
      <c r="A317" s="85"/>
      <c r="B317" s="85"/>
      <c r="C317" s="13" t="s">
        <v>17</v>
      </c>
      <c r="D317" s="85"/>
      <c r="E317" s="85"/>
      <c r="F317" s="87"/>
      <c r="G317" s="85"/>
      <c r="H317" s="85"/>
      <c r="I317" s="85"/>
      <c r="J317" s="87"/>
      <c r="K317" s="85"/>
      <c r="L317" s="85"/>
      <c r="M317" s="87"/>
    </row>
    <row r="318" spans="1:15">
      <c r="A318" s="84"/>
      <c r="B318" s="84"/>
      <c r="C318" s="12" t="s">
        <v>66</v>
      </c>
      <c r="D318" s="84" t="s">
        <v>45</v>
      </c>
      <c r="E318" s="99">
        <v>3.3</v>
      </c>
      <c r="F318" s="117">
        <f>E318*F310</f>
        <v>6.6</v>
      </c>
      <c r="G318" s="86"/>
      <c r="H318" s="86"/>
      <c r="I318" s="84"/>
      <c r="J318" s="86"/>
      <c r="K318" s="84"/>
      <c r="L318" s="84"/>
      <c r="M318" s="86"/>
      <c r="O318" s="25"/>
    </row>
    <row r="319" spans="1:15" s="2" customFormat="1">
      <c r="A319" s="85"/>
      <c r="B319" s="85"/>
      <c r="C319" s="13" t="s">
        <v>124</v>
      </c>
      <c r="D319" s="85"/>
      <c r="E319" s="100"/>
      <c r="F319" s="118"/>
      <c r="G319" s="87"/>
      <c r="H319" s="87"/>
      <c r="I319" s="85"/>
      <c r="J319" s="87"/>
      <c r="K319" s="85"/>
      <c r="L319" s="85"/>
      <c r="M319" s="87"/>
      <c r="O319" s="3"/>
    </row>
    <row r="320" spans="1:15">
      <c r="A320" s="84"/>
      <c r="B320" s="84"/>
      <c r="C320" s="26" t="s">
        <v>64</v>
      </c>
      <c r="D320" s="84" t="s">
        <v>53</v>
      </c>
      <c r="E320" s="84">
        <v>0.67</v>
      </c>
      <c r="F320" s="117">
        <f>E320*F310</f>
        <v>1.34</v>
      </c>
      <c r="G320" s="86"/>
      <c r="H320" s="86"/>
      <c r="I320" s="84"/>
      <c r="J320" s="86"/>
      <c r="K320" s="84"/>
      <c r="L320" s="84"/>
      <c r="M320" s="86"/>
      <c r="O320" s="25"/>
    </row>
    <row r="321" spans="1:15" s="2" customFormat="1">
      <c r="A321" s="85"/>
      <c r="B321" s="85"/>
      <c r="C321" s="13" t="s">
        <v>125</v>
      </c>
      <c r="D321" s="85"/>
      <c r="E321" s="85"/>
      <c r="F321" s="118"/>
      <c r="G321" s="87"/>
      <c r="H321" s="87"/>
      <c r="I321" s="85"/>
      <c r="J321" s="87"/>
      <c r="K321" s="85"/>
      <c r="L321" s="85"/>
      <c r="M321" s="87"/>
      <c r="O321" s="3"/>
    </row>
    <row r="322" spans="1:15">
      <c r="A322" s="84"/>
      <c r="B322" s="84"/>
      <c r="C322" s="12" t="s">
        <v>58</v>
      </c>
      <c r="D322" s="84" t="s">
        <v>45</v>
      </c>
      <c r="E322" s="112">
        <v>3.3</v>
      </c>
      <c r="F322" s="115">
        <f>E322*F310</f>
        <v>6.6</v>
      </c>
      <c r="G322" s="97"/>
      <c r="H322" s="86"/>
      <c r="I322" s="84"/>
      <c r="J322" s="86"/>
      <c r="K322" s="84"/>
      <c r="L322" s="84"/>
      <c r="M322" s="86"/>
      <c r="O322" s="25"/>
    </row>
    <row r="323" spans="1:15" s="2" customFormat="1">
      <c r="A323" s="85"/>
      <c r="B323" s="85"/>
      <c r="C323" s="13" t="s">
        <v>59</v>
      </c>
      <c r="D323" s="85"/>
      <c r="E323" s="113"/>
      <c r="F323" s="116"/>
      <c r="G323" s="98"/>
      <c r="H323" s="87"/>
      <c r="I323" s="85"/>
      <c r="J323" s="87"/>
      <c r="K323" s="85"/>
      <c r="L323" s="85"/>
      <c r="M323" s="87"/>
      <c r="O323" s="3"/>
    </row>
    <row r="324" spans="1:15">
      <c r="A324" s="84"/>
      <c r="B324" s="84"/>
      <c r="C324" s="12" t="s">
        <v>60</v>
      </c>
      <c r="D324" s="84" t="s">
        <v>45</v>
      </c>
      <c r="E324" s="95">
        <v>1</v>
      </c>
      <c r="F324" s="97">
        <f>E324*F310</f>
        <v>2</v>
      </c>
      <c r="G324" s="97"/>
      <c r="H324" s="86"/>
      <c r="I324" s="84"/>
      <c r="J324" s="86"/>
      <c r="K324" s="84"/>
      <c r="L324" s="84"/>
      <c r="M324" s="86"/>
      <c r="O324" s="25"/>
    </row>
    <row r="325" spans="1:15" s="2" customFormat="1">
      <c r="A325" s="85"/>
      <c r="B325" s="85"/>
      <c r="C325" s="13" t="s">
        <v>61</v>
      </c>
      <c r="D325" s="85"/>
      <c r="E325" s="96"/>
      <c r="F325" s="98"/>
      <c r="G325" s="98"/>
      <c r="H325" s="87"/>
      <c r="I325" s="85"/>
      <c r="J325" s="87"/>
      <c r="K325" s="85"/>
      <c r="L325" s="85"/>
      <c r="M325" s="87"/>
      <c r="O325" s="3"/>
    </row>
    <row r="326" spans="1:15">
      <c r="A326" s="81"/>
      <c r="B326" s="81"/>
      <c r="C326" s="12" t="s">
        <v>51</v>
      </c>
      <c r="D326" s="81" t="s">
        <v>117</v>
      </c>
      <c r="E326" s="108">
        <v>15.2</v>
      </c>
      <c r="F326" s="111">
        <f>F309*E326</f>
        <v>0.30399999999999999</v>
      </c>
      <c r="G326" s="83"/>
      <c r="H326" s="82"/>
      <c r="I326" s="81"/>
      <c r="J326" s="82"/>
      <c r="K326" s="81"/>
      <c r="L326" s="81"/>
      <c r="M326" s="82"/>
    </row>
    <row r="327" spans="1:15" s="2" customFormat="1">
      <c r="A327" s="81"/>
      <c r="B327" s="81"/>
      <c r="C327" s="13" t="s">
        <v>52</v>
      </c>
      <c r="D327" s="81"/>
      <c r="E327" s="108"/>
      <c r="F327" s="111"/>
      <c r="G327" s="83"/>
      <c r="H327" s="82"/>
      <c r="I327" s="81"/>
      <c r="J327" s="82"/>
      <c r="K327" s="81"/>
      <c r="L327" s="81"/>
      <c r="M327" s="81"/>
    </row>
    <row r="328" spans="1:15">
      <c r="A328" s="81"/>
      <c r="B328" s="81"/>
      <c r="C328" s="14" t="s">
        <v>30</v>
      </c>
      <c r="D328" s="81" t="s">
        <v>31</v>
      </c>
      <c r="E328" s="108">
        <v>2.78</v>
      </c>
      <c r="F328" s="83">
        <f>F309*E328</f>
        <v>5.5599999999999997E-2</v>
      </c>
      <c r="G328" s="108"/>
      <c r="H328" s="82"/>
      <c r="I328" s="81"/>
      <c r="J328" s="82"/>
      <c r="K328" s="81"/>
      <c r="L328" s="81"/>
      <c r="M328" s="82"/>
    </row>
    <row r="329" spans="1:15" s="2" customFormat="1">
      <c r="A329" s="81"/>
      <c r="B329" s="81"/>
      <c r="C329" s="13" t="s">
        <v>32</v>
      </c>
      <c r="D329" s="81"/>
      <c r="E329" s="108"/>
      <c r="F329" s="83"/>
      <c r="G329" s="108"/>
      <c r="H329" s="82"/>
      <c r="I329" s="81"/>
      <c r="J329" s="82"/>
      <c r="K329" s="81"/>
      <c r="L329" s="81"/>
      <c r="M329" s="81"/>
    </row>
    <row r="330" spans="1:15" ht="25.5">
      <c r="A330" s="114">
        <v>20</v>
      </c>
      <c r="B330" s="103" t="s">
        <v>123</v>
      </c>
      <c r="C330" s="47" t="s">
        <v>134</v>
      </c>
      <c r="D330" s="15" t="s">
        <v>50</v>
      </c>
      <c r="E330" s="81"/>
      <c r="F330" s="27">
        <v>0.2</v>
      </c>
      <c r="G330" s="81"/>
      <c r="H330" s="81"/>
      <c r="I330" s="81"/>
      <c r="J330" s="81"/>
      <c r="K330" s="81"/>
      <c r="L330" s="81"/>
      <c r="M330" s="81"/>
    </row>
    <row r="331" spans="1:15" ht="13.5" customHeight="1">
      <c r="A331" s="114"/>
      <c r="B331" s="103"/>
      <c r="C331" s="11"/>
      <c r="D331" s="18" t="s">
        <v>46</v>
      </c>
      <c r="E331" s="81"/>
      <c r="F331" s="16">
        <v>10</v>
      </c>
      <c r="G331" s="81"/>
      <c r="H331" s="81"/>
      <c r="I331" s="81"/>
      <c r="J331" s="81"/>
      <c r="K331" s="81"/>
      <c r="L331" s="81"/>
      <c r="M331" s="81"/>
    </row>
    <row r="332" spans="1:15" s="2" customFormat="1" ht="27" customHeight="1">
      <c r="A332" s="114"/>
      <c r="B332" s="103"/>
      <c r="C332" s="46" t="s">
        <v>135</v>
      </c>
      <c r="D332" s="20"/>
      <c r="E332" s="81"/>
      <c r="F332" s="21"/>
      <c r="G332" s="81"/>
      <c r="H332" s="81"/>
      <c r="I332" s="81"/>
      <c r="J332" s="81"/>
      <c r="K332" s="81"/>
      <c r="L332" s="81"/>
      <c r="M332" s="81"/>
    </row>
    <row r="333" spans="1:15" s="2" customFormat="1">
      <c r="A333" s="81"/>
      <c r="B333" s="81"/>
      <c r="C333" s="14" t="s">
        <v>13</v>
      </c>
      <c r="D333" s="81" t="s">
        <v>14</v>
      </c>
      <c r="E333" s="81">
        <v>34.9</v>
      </c>
      <c r="F333" s="82">
        <f>F330*E333</f>
        <v>6.98</v>
      </c>
      <c r="G333" s="81"/>
      <c r="H333" s="81"/>
      <c r="I333" s="81"/>
      <c r="J333" s="88"/>
      <c r="K333" s="81"/>
      <c r="L333" s="81"/>
      <c r="M333" s="82"/>
    </row>
    <row r="334" spans="1:15" s="2" customFormat="1">
      <c r="A334" s="81"/>
      <c r="B334" s="81"/>
      <c r="C334" s="13" t="s">
        <v>15</v>
      </c>
      <c r="D334" s="81"/>
      <c r="E334" s="81"/>
      <c r="F334" s="82"/>
      <c r="G334" s="81"/>
      <c r="H334" s="81"/>
      <c r="I334" s="81"/>
      <c r="J334" s="88"/>
      <c r="K334" s="81"/>
      <c r="L334" s="81"/>
      <c r="M334" s="81"/>
    </row>
    <row r="335" spans="1:15">
      <c r="A335" s="81"/>
      <c r="B335" s="81"/>
      <c r="C335" s="12" t="s">
        <v>33</v>
      </c>
      <c r="D335" s="81" t="s">
        <v>31</v>
      </c>
      <c r="E335" s="81">
        <v>4.07</v>
      </c>
      <c r="F335" s="82">
        <f>F330*E335</f>
        <v>0.81400000000000006</v>
      </c>
      <c r="G335" s="81"/>
      <c r="H335" s="81"/>
      <c r="I335" s="81"/>
      <c r="J335" s="82"/>
      <c r="K335" s="81"/>
      <c r="L335" s="107"/>
      <c r="M335" s="82"/>
    </row>
    <row r="336" spans="1:15" s="2" customFormat="1">
      <c r="A336" s="81"/>
      <c r="B336" s="81"/>
      <c r="C336" s="13" t="s">
        <v>34</v>
      </c>
      <c r="D336" s="81"/>
      <c r="E336" s="81"/>
      <c r="F336" s="82"/>
      <c r="G336" s="81"/>
      <c r="H336" s="81"/>
      <c r="I336" s="81"/>
      <c r="J336" s="82"/>
      <c r="K336" s="81"/>
      <c r="L336" s="107"/>
      <c r="M336" s="81"/>
    </row>
    <row r="337" spans="1:15">
      <c r="A337" s="84"/>
      <c r="B337" s="84"/>
      <c r="C337" s="14" t="s">
        <v>16</v>
      </c>
      <c r="D337" s="84"/>
      <c r="E337" s="84"/>
      <c r="F337" s="86"/>
      <c r="G337" s="84"/>
      <c r="H337" s="84"/>
      <c r="I337" s="84"/>
      <c r="J337" s="86"/>
      <c r="K337" s="84"/>
      <c r="L337" s="84"/>
      <c r="M337" s="86"/>
    </row>
    <row r="338" spans="1:15" s="2" customFormat="1">
      <c r="A338" s="85"/>
      <c r="B338" s="85"/>
      <c r="C338" s="13" t="s">
        <v>17</v>
      </c>
      <c r="D338" s="85"/>
      <c r="E338" s="85"/>
      <c r="F338" s="87"/>
      <c r="G338" s="85"/>
      <c r="H338" s="85"/>
      <c r="I338" s="85"/>
      <c r="J338" s="87"/>
      <c r="K338" s="85"/>
      <c r="L338" s="85"/>
      <c r="M338" s="87"/>
    </row>
    <row r="339" spans="1:15">
      <c r="A339" s="84"/>
      <c r="B339" s="84"/>
      <c r="C339" s="12" t="s">
        <v>66</v>
      </c>
      <c r="D339" s="84" t="s">
        <v>45</v>
      </c>
      <c r="E339" s="99">
        <v>5.5</v>
      </c>
      <c r="F339" s="117">
        <f>E339*F331</f>
        <v>55</v>
      </c>
      <c r="G339" s="86"/>
      <c r="H339" s="86"/>
      <c r="I339" s="84"/>
      <c r="J339" s="86"/>
      <c r="K339" s="84"/>
      <c r="L339" s="84"/>
      <c r="M339" s="86"/>
      <c r="O339" s="25"/>
    </row>
    <row r="340" spans="1:15" s="2" customFormat="1">
      <c r="A340" s="85"/>
      <c r="B340" s="85"/>
      <c r="C340" s="13" t="s">
        <v>124</v>
      </c>
      <c r="D340" s="85"/>
      <c r="E340" s="100"/>
      <c r="F340" s="118"/>
      <c r="G340" s="87"/>
      <c r="H340" s="87"/>
      <c r="I340" s="85"/>
      <c r="J340" s="87"/>
      <c r="K340" s="85"/>
      <c r="L340" s="85"/>
      <c r="M340" s="87"/>
      <c r="O340" s="3"/>
    </row>
    <row r="341" spans="1:15">
      <c r="A341" s="84"/>
      <c r="B341" s="84"/>
      <c r="C341" s="26" t="s">
        <v>64</v>
      </c>
      <c r="D341" s="84" t="s">
        <v>53</v>
      </c>
      <c r="E341" s="84">
        <v>1.67</v>
      </c>
      <c r="F341" s="117">
        <f>E341*F331</f>
        <v>16.7</v>
      </c>
      <c r="G341" s="86"/>
      <c r="H341" s="86"/>
      <c r="I341" s="84"/>
      <c r="J341" s="86"/>
      <c r="K341" s="84"/>
      <c r="L341" s="84"/>
      <c r="M341" s="86"/>
      <c r="O341" s="25"/>
    </row>
    <row r="342" spans="1:15" s="2" customFormat="1">
      <c r="A342" s="85"/>
      <c r="B342" s="85"/>
      <c r="C342" s="13" t="s">
        <v>125</v>
      </c>
      <c r="D342" s="85"/>
      <c r="E342" s="85"/>
      <c r="F342" s="118"/>
      <c r="G342" s="87"/>
      <c r="H342" s="87"/>
      <c r="I342" s="85"/>
      <c r="J342" s="87"/>
      <c r="K342" s="85"/>
      <c r="L342" s="85"/>
      <c r="M342" s="87"/>
      <c r="O342" s="3"/>
    </row>
    <row r="343" spans="1:15">
      <c r="A343" s="84"/>
      <c r="B343" s="84"/>
      <c r="C343" s="12" t="s">
        <v>58</v>
      </c>
      <c r="D343" s="84" t="s">
        <v>45</v>
      </c>
      <c r="E343" s="112">
        <v>5.5</v>
      </c>
      <c r="F343" s="115">
        <f>E343*F331</f>
        <v>55</v>
      </c>
      <c r="G343" s="97"/>
      <c r="H343" s="86"/>
      <c r="I343" s="84"/>
      <c r="J343" s="86"/>
      <c r="K343" s="84"/>
      <c r="L343" s="84"/>
      <c r="M343" s="86"/>
      <c r="O343" s="25"/>
    </row>
    <row r="344" spans="1:15" s="2" customFormat="1">
      <c r="A344" s="85"/>
      <c r="B344" s="85"/>
      <c r="C344" s="13" t="s">
        <v>59</v>
      </c>
      <c r="D344" s="85"/>
      <c r="E344" s="113"/>
      <c r="F344" s="116"/>
      <c r="G344" s="98"/>
      <c r="H344" s="87"/>
      <c r="I344" s="85"/>
      <c r="J344" s="87"/>
      <c r="K344" s="85"/>
      <c r="L344" s="85"/>
      <c r="M344" s="87"/>
      <c r="O344" s="3"/>
    </row>
    <row r="345" spans="1:15">
      <c r="A345" s="84"/>
      <c r="B345" s="84"/>
      <c r="C345" s="12" t="s">
        <v>60</v>
      </c>
      <c r="D345" s="84" t="s">
        <v>45</v>
      </c>
      <c r="E345" s="95">
        <v>1</v>
      </c>
      <c r="F345" s="97">
        <f>E345*F331</f>
        <v>10</v>
      </c>
      <c r="G345" s="97"/>
      <c r="H345" s="86"/>
      <c r="I345" s="84"/>
      <c r="J345" s="86"/>
      <c r="K345" s="84"/>
      <c r="L345" s="84"/>
      <c r="M345" s="86"/>
      <c r="O345" s="25"/>
    </row>
    <row r="346" spans="1:15" s="2" customFormat="1">
      <c r="A346" s="85"/>
      <c r="B346" s="85"/>
      <c r="C346" s="13" t="s">
        <v>61</v>
      </c>
      <c r="D346" s="85"/>
      <c r="E346" s="96"/>
      <c r="F346" s="98"/>
      <c r="G346" s="98"/>
      <c r="H346" s="87"/>
      <c r="I346" s="85"/>
      <c r="J346" s="87"/>
      <c r="K346" s="85"/>
      <c r="L346" s="85"/>
      <c r="M346" s="87"/>
      <c r="O346" s="3"/>
    </row>
    <row r="347" spans="1:15">
      <c r="A347" s="81"/>
      <c r="B347" s="81"/>
      <c r="C347" s="12" t="s">
        <v>51</v>
      </c>
      <c r="D347" s="81" t="s">
        <v>117</v>
      </c>
      <c r="E347" s="108">
        <v>15.2</v>
      </c>
      <c r="F347" s="111">
        <f>F330*E347</f>
        <v>3.04</v>
      </c>
      <c r="G347" s="83"/>
      <c r="H347" s="82"/>
      <c r="I347" s="81"/>
      <c r="J347" s="82"/>
      <c r="K347" s="81"/>
      <c r="L347" s="81"/>
      <c r="M347" s="82"/>
    </row>
    <row r="348" spans="1:15" s="2" customFormat="1">
      <c r="A348" s="81"/>
      <c r="B348" s="81"/>
      <c r="C348" s="13" t="s">
        <v>52</v>
      </c>
      <c r="D348" s="81"/>
      <c r="E348" s="108"/>
      <c r="F348" s="111"/>
      <c r="G348" s="83"/>
      <c r="H348" s="82"/>
      <c r="I348" s="81"/>
      <c r="J348" s="82"/>
      <c r="K348" s="81"/>
      <c r="L348" s="81"/>
      <c r="M348" s="81"/>
    </row>
    <row r="349" spans="1:15">
      <c r="A349" s="81"/>
      <c r="B349" s="81"/>
      <c r="C349" s="14" t="s">
        <v>30</v>
      </c>
      <c r="D349" s="81" t="s">
        <v>31</v>
      </c>
      <c r="E349" s="108">
        <v>2.78</v>
      </c>
      <c r="F349" s="83">
        <f>F330*E349</f>
        <v>0.55599999999999994</v>
      </c>
      <c r="G349" s="108"/>
      <c r="H349" s="82"/>
      <c r="I349" s="81"/>
      <c r="J349" s="82"/>
      <c r="K349" s="81"/>
      <c r="L349" s="81"/>
      <c r="M349" s="82"/>
    </row>
    <row r="350" spans="1:15" s="2" customFormat="1">
      <c r="A350" s="81"/>
      <c r="B350" s="81"/>
      <c r="C350" s="13" t="s">
        <v>32</v>
      </c>
      <c r="D350" s="81"/>
      <c r="E350" s="108"/>
      <c r="F350" s="83"/>
      <c r="G350" s="108"/>
      <c r="H350" s="82"/>
      <c r="I350" s="81"/>
      <c r="J350" s="82"/>
      <c r="K350" s="81"/>
      <c r="L350" s="81"/>
      <c r="M350" s="81"/>
    </row>
    <row r="351" spans="1:15" ht="30">
      <c r="A351" s="114">
        <v>21</v>
      </c>
      <c r="B351" s="103" t="s">
        <v>136</v>
      </c>
      <c r="C351" s="10" t="s">
        <v>137</v>
      </c>
      <c r="D351" s="15" t="s">
        <v>53</v>
      </c>
      <c r="E351" s="81"/>
      <c r="F351" s="21">
        <v>4.3</v>
      </c>
      <c r="G351" s="81"/>
      <c r="H351" s="81"/>
      <c r="I351" s="81"/>
      <c r="J351" s="81"/>
      <c r="K351" s="81"/>
      <c r="L351" s="81"/>
      <c r="M351" s="81"/>
    </row>
    <row r="352" spans="1:15" ht="12" customHeight="1">
      <c r="A352" s="114"/>
      <c r="B352" s="103"/>
      <c r="C352" s="17"/>
      <c r="D352" s="18" t="s">
        <v>46</v>
      </c>
      <c r="E352" s="81"/>
      <c r="F352" s="16">
        <v>2</v>
      </c>
      <c r="G352" s="81"/>
      <c r="H352" s="81"/>
      <c r="I352" s="81"/>
      <c r="J352" s="81"/>
      <c r="K352" s="81"/>
      <c r="L352" s="81"/>
      <c r="M352" s="81"/>
    </row>
    <row r="353" spans="1:15" s="2" customFormat="1" ht="25.5">
      <c r="A353" s="114"/>
      <c r="B353" s="103"/>
      <c r="C353" s="46" t="s">
        <v>138</v>
      </c>
      <c r="D353" s="20"/>
      <c r="E353" s="81"/>
      <c r="F353" s="21"/>
      <c r="G353" s="81"/>
      <c r="H353" s="81"/>
      <c r="I353" s="81"/>
      <c r="J353" s="81"/>
      <c r="K353" s="81"/>
      <c r="L353" s="81"/>
      <c r="M353" s="81"/>
    </row>
    <row r="354" spans="1:15" s="2" customFormat="1">
      <c r="A354" s="81"/>
      <c r="B354" s="81"/>
      <c r="C354" s="14" t="s">
        <v>13</v>
      </c>
      <c r="D354" s="81" t="s">
        <v>14</v>
      </c>
      <c r="E354" s="81">
        <v>1.1100000000000001</v>
      </c>
      <c r="F354" s="82">
        <f>F351*E354</f>
        <v>4.7730000000000006</v>
      </c>
      <c r="G354" s="81"/>
      <c r="H354" s="81"/>
      <c r="I354" s="81"/>
      <c r="J354" s="88"/>
      <c r="K354" s="81"/>
      <c r="L354" s="81"/>
      <c r="M354" s="82"/>
    </row>
    <row r="355" spans="1:15" s="2" customFormat="1">
      <c r="A355" s="81"/>
      <c r="B355" s="81"/>
      <c r="C355" s="13" t="s">
        <v>15</v>
      </c>
      <c r="D355" s="81"/>
      <c r="E355" s="81"/>
      <c r="F355" s="82"/>
      <c r="G355" s="81"/>
      <c r="H355" s="81"/>
      <c r="I355" s="81"/>
      <c r="J355" s="88"/>
      <c r="K355" s="81"/>
      <c r="L355" s="81"/>
      <c r="M355" s="81"/>
    </row>
    <row r="356" spans="1:15">
      <c r="A356" s="81"/>
      <c r="B356" s="81"/>
      <c r="C356" s="12" t="s">
        <v>33</v>
      </c>
      <c r="D356" s="81" t="s">
        <v>31</v>
      </c>
      <c r="E356" s="108">
        <v>0.51600000000000001</v>
      </c>
      <c r="F356" s="82">
        <f>F351*E356</f>
        <v>2.2187999999999999</v>
      </c>
      <c r="G356" s="81"/>
      <c r="H356" s="81"/>
      <c r="I356" s="81"/>
      <c r="J356" s="82"/>
      <c r="K356" s="81"/>
      <c r="L356" s="107"/>
      <c r="M356" s="82"/>
    </row>
    <row r="357" spans="1:15" s="2" customFormat="1">
      <c r="A357" s="81"/>
      <c r="B357" s="81"/>
      <c r="C357" s="13" t="s">
        <v>34</v>
      </c>
      <c r="D357" s="81"/>
      <c r="E357" s="108"/>
      <c r="F357" s="82"/>
      <c r="G357" s="81"/>
      <c r="H357" s="81"/>
      <c r="I357" s="81"/>
      <c r="J357" s="82"/>
      <c r="K357" s="81"/>
      <c r="L357" s="107"/>
      <c r="M357" s="81"/>
    </row>
    <row r="358" spans="1:15">
      <c r="A358" s="84"/>
      <c r="B358" s="84"/>
      <c r="C358" s="14" t="s">
        <v>16</v>
      </c>
      <c r="D358" s="84"/>
      <c r="E358" s="84"/>
      <c r="F358" s="86"/>
      <c r="G358" s="84"/>
      <c r="H358" s="84"/>
      <c r="I358" s="84"/>
      <c r="J358" s="86"/>
      <c r="K358" s="84"/>
      <c r="L358" s="84"/>
      <c r="M358" s="86"/>
    </row>
    <row r="359" spans="1:15" s="2" customFormat="1">
      <c r="A359" s="85"/>
      <c r="B359" s="85"/>
      <c r="C359" s="13" t="s">
        <v>17</v>
      </c>
      <c r="D359" s="85"/>
      <c r="E359" s="85"/>
      <c r="F359" s="87"/>
      <c r="G359" s="85"/>
      <c r="H359" s="85"/>
      <c r="I359" s="85"/>
      <c r="J359" s="87"/>
      <c r="K359" s="85"/>
      <c r="L359" s="85"/>
      <c r="M359" s="87"/>
    </row>
    <row r="360" spans="1:15">
      <c r="A360" s="84"/>
      <c r="B360" s="84"/>
      <c r="C360" s="12" t="s">
        <v>66</v>
      </c>
      <c r="D360" s="84" t="s">
        <v>45</v>
      </c>
      <c r="E360" s="84">
        <v>6.3</v>
      </c>
      <c r="F360" s="86">
        <f>E360*F352</f>
        <v>12.6</v>
      </c>
      <c r="G360" s="86"/>
      <c r="H360" s="86"/>
      <c r="I360" s="84"/>
      <c r="J360" s="86"/>
      <c r="K360" s="84"/>
      <c r="L360" s="84"/>
      <c r="M360" s="86"/>
      <c r="O360" s="25"/>
    </row>
    <row r="361" spans="1:15" s="2" customFormat="1">
      <c r="A361" s="85"/>
      <c r="B361" s="85"/>
      <c r="C361" s="13" t="s">
        <v>67</v>
      </c>
      <c r="D361" s="85"/>
      <c r="E361" s="85"/>
      <c r="F361" s="87"/>
      <c r="G361" s="87"/>
      <c r="H361" s="87"/>
      <c r="I361" s="85"/>
      <c r="J361" s="87"/>
      <c r="K361" s="85"/>
      <c r="L361" s="85"/>
      <c r="M361" s="87"/>
      <c r="O361" s="3"/>
    </row>
    <row r="362" spans="1:15">
      <c r="A362" s="84"/>
      <c r="B362" s="84"/>
      <c r="C362" s="63" t="s">
        <v>64</v>
      </c>
      <c r="D362" s="84" t="s">
        <v>53</v>
      </c>
      <c r="E362" s="84">
        <v>2.15</v>
      </c>
      <c r="F362" s="86">
        <f>E362*F352</f>
        <v>4.3</v>
      </c>
      <c r="G362" s="86"/>
      <c r="H362" s="86"/>
      <c r="I362" s="84"/>
      <c r="J362" s="86"/>
      <c r="K362" s="84"/>
      <c r="L362" s="84"/>
      <c r="M362" s="86"/>
      <c r="O362" s="25"/>
    </row>
    <row r="363" spans="1:15" s="2" customFormat="1">
      <c r="A363" s="85"/>
      <c r="B363" s="85"/>
      <c r="C363" s="59" t="s">
        <v>65</v>
      </c>
      <c r="D363" s="85"/>
      <c r="E363" s="85"/>
      <c r="F363" s="87"/>
      <c r="G363" s="87"/>
      <c r="H363" s="87"/>
      <c r="I363" s="85"/>
      <c r="J363" s="87"/>
      <c r="K363" s="85"/>
      <c r="L363" s="85"/>
      <c r="M363" s="87"/>
      <c r="O363" s="3"/>
    </row>
    <row r="364" spans="1:15">
      <c r="A364" s="84"/>
      <c r="B364" s="84"/>
      <c r="C364" s="58" t="s">
        <v>58</v>
      </c>
      <c r="D364" s="84" t="s">
        <v>45</v>
      </c>
      <c r="E364" s="95">
        <v>6.3</v>
      </c>
      <c r="F364" s="97">
        <f>E364*F352</f>
        <v>12.6</v>
      </c>
      <c r="G364" s="97"/>
      <c r="H364" s="86"/>
      <c r="I364" s="84"/>
      <c r="J364" s="86"/>
      <c r="K364" s="84"/>
      <c r="L364" s="84"/>
      <c r="M364" s="86"/>
      <c r="O364" s="25"/>
    </row>
    <row r="365" spans="1:15" s="2" customFormat="1">
      <c r="A365" s="85"/>
      <c r="B365" s="85"/>
      <c r="C365" s="59" t="s">
        <v>59</v>
      </c>
      <c r="D365" s="85"/>
      <c r="E365" s="96"/>
      <c r="F365" s="98"/>
      <c r="G365" s="98"/>
      <c r="H365" s="87"/>
      <c r="I365" s="85"/>
      <c r="J365" s="87"/>
      <c r="K365" s="85"/>
      <c r="L365" s="85"/>
      <c r="M365" s="87"/>
      <c r="O365" s="3"/>
    </row>
    <row r="366" spans="1:15">
      <c r="A366" s="84"/>
      <c r="B366" s="84"/>
      <c r="C366" s="58" t="s">
        <v>62</v>
      </c>
      <c r="D366" s="84" t="s">
        <v>45</v>
      </c>
      <c r="E366" s="112">
        <v>5</v>
      </c>
      <c r="F366" s="97">
        <f>E366*F352</f>
        <v>10</v>
      </c>
      <c r="G366" s="97"/>
      <c r="H366" s="86"/>
      <c r="I366" s="84"/>
      <c r="J366" s="86"/>
      <c r="K366" s="84"/>
      <c r="L366" s="84"/>
      <c r="M366" s="86"/>
      <c r="O366" s="25"/>
    </row>
    <row r="367" spans="1:15" s="2" customFormat="1">
      <c r="A367" s="85"/>
      <c r="B367" s="85"/>
      <c r="C367" s="59" t="s">
        <v>63</v>
      </c>
      <c r="D367" s="85"/>
      <c r="E367" s="113"/>
      <c r="F367" s="98"/>
      <c r="G367" s="98"/>
      <c r="H367" s="87"/>
      <c r="I367" s="85"/>
      <c r="J367" s="87"/>
      <c r="K367" s="85"/>
      <c r="L367" s="85"/>
      <c r="M367" s="87"/>
      <c r="O367" s="3"/>
    </row>
    <row r="368" spans="1:15">
      <c r="A368" s="84"/>
      <c r="B368" s="84"/>
      <c r="C368" s="58" t="s">
        <v>139</v>
      </c>
      <c r="D368" s="84" t="s">
        <v>46</v>
      </c>
      <c r="E368" s="112">
        <v>2</v>
      </c>
      <c r="F368" s="97">
        <f>E368*F352</f>
        <v>4</v>
      </c>
      <c r="G368" s="97"/>
      <c r="H368" s="86"/>
      <c r="I368" s="84"/>
      <c r="J368" s="86"/>
      <c r="K368" s="84"/>
      <c r="L368" s="84"/>
      <c r="M368" s="86"/>
      <c r="O368" s="25"/>
    </row>
    <row r="369" spans="1:15" s="2" customFormat="1">
      <c r="A369" s="85"/>
      <c r="B369" s="85"/>
      <c r="C369" s="59" t="s">
        <v>140</v>
      </c>
      <c r="D369" s="85"/>
      <c r="E369" s="113"/>
      <c r="F369" s="98"/>
      <c r="G369" s="98"/>
      <c r="H369" s="87"/>
      <c r="I369" s="85"/>
      <c r="J369" s="87"/>
      <c r="K369" s="85"/>
      <c r="L369" s="85"/>
      <c r="M369" s="87"/>
      <c r="O369" s="3"/>
    </row>
    <row r="370" spans="1:15">
      <c r="A370" s="84"/>
      <c r="B370" s="84"/>
      <c r="C370" s="58" t="s">
        <v>141</v>
      </c>
      <c r="D370" s="84" t="s">
        <v>46</v>
      </c>
      <c r="E370" s="112">
        <v>1</v>
      </c>
      <c r="F370" s="97">
        <f>E370*F352</f>
        <v>2</v>
      </c>
      <c r="G370" s="97"/>
      <c r="H370" s="86"/>
      <c r="I370" s="84"/>
      <c r="J370" s="86"/>
      <c r="K370" s="84"/>
      <c r="L370" s="84"/>
      <c r="M370" s="86"/>
      <c r="O370" s="25"/>
    </row>
    <row r="371" spans="1:15" s="2" customFormat="1">
      <c r="A371" s="85"/>
      <c r="B371" s="85"/>
      <c r="C371" s="59" t="s">
        <v>142</v>
      </c>
      <c r="D371" s="85"/>
      <c r="E371" s="113"/>
      <c r="F371" s="98"/>
      <c r="G371" s="98"/>
      <c r="H371" s="87"/>
      <c r="I371" s="85"/>
      <c r="J371" s="87"/>
      <c r="K371" s="85"/>
      <c r="L371" s="85"/>
      <c r="M371" s="87"/>
      <c r="O371" s="3"/>
    </row>
    <row r="372" spans="1:15">
      <c r="A372" s="81"/>
      <c r="B372" s="81"/>
      <c r="C372" s="58" t="s">
        <v>51</v>
      </c>
      <c r="D372" s="81" t="s">
        <v>117</v>
      </c>
      <c r="E372" s="108">
        <v>4.8000000000000001E-2</v>
      </c>
      <c r="F372" s="111">
        <f>F351*E372</f>
        <v>0.2064</v>
      </c>
      <c r="G372" s="83"/>
      <c r="H372" s="82"/>
      <c r="I372" s="81"/>
      <c r="J372" s="82"/>
      <c r="K372" s="81"/>
      <c r="L372" s="81"/>
      <c r="M372" s="82"/>
    </row>
    <row r="373" spans="1:15" s="2" customFormat="1" ht="14.45" customHeight="1">
      <c r="A373" s="81"/>
      <c r="B373" s="81"/>
      <c r="C373" s="59" t="s">
        <v>52</v>
      </c>
      <c r="D373" s="81"/>
      <c r="E373" s="108"/>
      <c r="F373" s="111"/>
      <c r="G373" s="83"/>
      <c r="H373" s="82"/>
      <c r="I373" s="81"/>
      <c r="J373" s="82"/>
      <c r="K373" s="81"/>
      <c r="L373" s="81"/>
      <c r="M373" s="81"/>
    </row>
    <row r="374" spans="1:15">
      <c r="A374" s="81"/>
      <c r="B374" s="81"/>
      <c r="C374" s="60" t="s">
        <v>30</v>
      </c>
      <c r="D374" s="81" t="s">
        <v>31</v>
      </c>
      <c r="E374" s="108">
        <v>5.3999999999999999E-2</v>
      </c>
      <c r="F374" s="111">
        <f>F351*E374</f>
        <v>0.23219999999999999</v>
      </c>
      <c r="G374" s="108"/>
      <c r="H374" s="82"/>
      <c r="I374" s="81"/>
      <c r="J374" s="82"/>
      <c r="K374" s="81"/>
      <c r="L374" s="81"/>
      <c r="M374" s="82"/>
    </row>
    <row r="375" spans="1:15" s="2" customFormat="1">
      <c r="A375" s="81"/>
      <c r="B375" s="81"/>
      <c r="C375" s="59" t="s">
        <v>32</v>
      </c>
      <c r="D375" s="81"/>
      <c r="E375" s="108"/>
      <c r="F375" s="111"/>
      <c r="G375" s="108"/>
      <c r="H375" s="82"/>
      <c r="I375" s="81"/>
      <c r="J375" s="82"/>
      <c r="K375" s="81"/>
      <c r="L375" s="81"/>
      <c r="M375" s="81"/>
    </row>
    <row r="376" spans="1:15" ht="25.5">
      <c r="A376" s="109">
        <v>22</v>
      </c>
      <c r="B376" s="89" t="s">
        <v>143</v>
      </c>
      <c r="C376" s="47" t="s">
        <v>144</v>
      </c>
      <c r="D376" s="15" t="s">
        <v>45</v>
      </c>
      <c r="E376" s="81"/>
      <c r="F376" s="27">
        <v>93.6</v>
      </c>
      <c r="G376" s="81"/>
      <c r="H376" s="81"/>
      <c r="I376" s="81"/>
      <c r="J376" s="81"/>
      <c r="K376" s="81"/>
      <c r="L376" s="81"/>
      <c r="M376" s="81"/>
    </row>
    <row r="377" spans="1:15" ht="12" customHeight="1">
      <c r="A377" s="109"/>
      <c r="B377" s="89"/>
      <c r="C377" s="64"/>
      <c r="D377" s="18" t="s">
        <v>46</v>
      </c>
      <c r="E377" s="81"/>
      <c r="F377" s="16">
        <v>48</v>
      </c>
      <c r="G377" s="81"/>
      <c r="H377" s="81"/>
      <c r="I377" s="81"/>
      <c r="J377" s="81"/>
      <c r="K377" s="81"/>
      <c r="L377" s="81"/>
      <c r="M377" s="81"/>
    </row>
    <row r="378" spans="1:15" s="2" customFormat="1">
      <c r="A378" s="109"/>
      <c r="B378" s="89"/>
      <c r="C378" s="48" t="s">
        <v>145</v>
      </c>
      <c r="D378" s="20"/>
      <c r="E378" s="81"/>
      <c r="F378" s="21"/>
      <c r="G378" s="81"/>
      <c r="H378" s="81"/>
      <c r="I378" s="81"/>
      <c r="J378" s="81"/>
      <c r="K378" s="81"/>
      <c r="L378" s="81"/>
      <c r="M378" s="81"/>
    </row>
    <row r="379" spans="1:15" s="2" customFormat="1" ht="12" customHeight="1">
      <c r="A379" s="81"/>
      <c r="B379" s="81"/>
      <c r="C379" s="60" t="s">
        <v>13</v>
      </c>
      <c r="D379" s="81" t="s">
        <v>14</v>
      </c>
      <c r="E379" s="81">
        <v>3.12</v>
      </c>
      <c r="F379" s="82">
        <f>F376*E379</f>
        <v>292.03199999999998</v>
      </c>
      <c r="G379" s="81"/>
      <c r="H379" s="81"/>
      <c r="I379" s="88"/>
      <c r="J379" s="88"/>
      <c r="K379" s="81"/>
      <c r="L379" s="81"/>
      <c r="M379" s="82"/>
    </row>
    <row r="380" spans="1:15" s="2" customFormat="1" ht="13.5" customHeight="1">
      <c r="A380" s="81"/>
      <c r="B380" s="81"/>
      <c r="C380" s="59" t="s">
        <v>15</v>
      </c>
      <c r="D380" s="81"/>
      <c r="E380" s="81"/>
      <c r="F380" s="82"/>
      <c r="G380" s="81"/>
      <c r="H380" s="81"/>
      <c r="I380" s="88"/>
      <c r="J380" s="88"/>
      <c r="K380" s="81"/>
      <c r="L380" s="81"/>
      <c r="M380" s="81"/>
    </row>
    <row r="381" spans="1:15" ht="12.75" customHeight="1">
      <c r="A381" s="81"/>
      <c r="B381" s="81"/>
      <c r="C381" s="58" t="s">
        <v>33</v>
      </c>
      <c r="D381" s="81" t="s">
        <v>31</v>
      </c>
      <c r="E381" s="81">
        <v>0.09</v>
      </c>
      <c r="F381" s="82">
        <f>F376*E381</f>
        <v>8.4239999999999995</v>
      </c>
      <c r="G381" s="81"/>
      <c r="H381" s="81"/>
      <c r="I381" s="81"/>
      <c r="J381" s="82"/>
      <c r="K381" s="81"/>
      <c r="L381" s="107"/>
      <c r="M381" s="82"/>
    </row>
    <row r="382" spans="1:15" s="2" customFormat="1" ht="13.5" customHeight="1">
      <c r="A382" s="81"/>
      <c r="B382" s="81"/>
      <c r="C382" s="59" t="s">
        <v>34</v>
      </c>
      <c r="D382" s="81"/>
      <c r="E382" s="81"/>
      <c r="F382" s="82"/>
      <c r="G382" s="81"/>
      <c r="H382" s="81"/>
      <c r="I382" s="81"/>
      <c r="J382" s="82"/>
      <c r="K382" s="81"/>
      <c r="L382" s="107"/>
      <c r="M382" s="81"/>
    </row>
    <row r="383" spans="1:15">
      <c r="A383" s="81"/>
      <c r="B383" s="81"/>
      <c r="C383" s="14" t="s">
        <v>30</v>
      </c>
      <c r="D383" s="81" t="s">
        <v>31</v>
      </c>
      <c r="E383" s="81">
        <v>0.05</v>
      </c>
      <c r="F383" s="82">
        <f>F376*E383</f>
        <v>4.68</v>
      </c>
      <c r="G383" s="81"/>
      <c r="H383" s="82"/>
      <c r="I383" s="81"/>
      <c r="J383" s="82"/>
      <c r="K383" s="81"/>
      <c r="L383" s="81"/>
      <c r="M383" s="82"/>
    </row>
    <row r="384" spans="1:15" s="2" customFormat="1">
      <c r="A384" s="81"/>
      <c r="B384" s="81"/>
      <c r="C384" s="13" t="s">
        <v>32</v>
      </c>
      <c r="D384" s="81"/>
      <c r="E384" s="81"/>
      <c r="F384" s="82"/>
      <c r="G384" s="81"/>
      <c r="H384" s="82"/>
      <c r="I384" s="81"/>
      <c r="J384" s="82"/>
      <c r="K384" s="81"/>
      <c r="L384" s="81"/>
      <c r="M384" s="81"/>
    </row>
    <row r="385" spans="1:15" ht="25.5">
      <c r="A385" s="109">
        <v>23</v>
      </c>
      <c r="B385" s="89" t="s">
        <v>143</v>
      </c>
      <c r="C385" s="47" t="s">
        <v>146</v>
      </c>
      <c r="D385" s="15" t="s">
        <v>45</v>
      </c>
      <c r="E385" s="81"/>
      <c r="F385" s="27">
        <v>105.6</v>
      </c>
      <c r="G385" s="81"/>
      <c r="H385" s="81"/>
      <c r="I385" s="81"/>
      <c r="J385" s="81"/>
      <c r="K385" s="81"/>
      <c r="L385" s="81"/>
      <c r="M385" s="81"/>
    </row>
    <row r="386" spans="1:15" ht="12.75" customHeight="1">
      <c r="A386" s="109"/>
      <c r="B386" s="89"/>
      <c r="C386" s="22"/>
      <c r="D386" s="18" t="s">
        <v>46</v>
      </c>
      <c r="E386" s="81"/>
      <c r="F386" s="16">
        <v>48</v>
      </c>
      <c r="G386" s="81"/>
      <c r="H386" s="81"/>
      <c r="I386" s="81"/>
      <c r="J386" s="81"/>
      <c r="K386" s="81"/>
      <c r="L386" s="81"/>
      <c r="M386" s="81"/>
    </row>
    <row r="387" spans="1:15" s="2" customFormat="1">
      <c r="A387" s="109"/>
      <c r="B387" s="89"/>
      <c r="C387" s="46" t="s">
        <v>147</v>
      </c>
      <c r="D387" s="20"/>
      <c r="E387" s="81"/>
      <c r="F387" s="21"/>
      <c r="G387" s="81"/>
      <c r="H387" s="81"/>
      <c r="I387" s="81"/>
      <c r="J387" s="81"/>
      <c r="K387" s="81"/>
      <c r="L387" s="81"/>
      <c r="M387" s="81"/>
    </row>
    <row r="388" spans="1:15" s="2" customFormat="1">
      <c r="A388" s="108"/>
      <c r="B388" s="81"/>
      <c r="C388" s="14" t="s">
        <v>13</v>
      </c>
      <c r="D388" s="81" t="s">
        <v>14</v>
      </c>
      <c r="E388" s="81">
        <v>3.12</v>
      </c>
      <c r="F388" s="82">
        <f>F385*E388</f>
        <v>329.47199999999998</v>
      </c>
      <c r="G388" s="81"/>
      <c r="H388" s="81"/>
      <c r="I388" s="110"/>
      <c r="J388" s="88"/>
      <c r="K388" s="81"/>
      <c r="L388" s="81"/>
      <c r="M388" s="82"/>
      <c r="O388" s="3"/>
    </row>
    <row r="389" spans="1:15" s="2" customFormat="1">
      <c r="A389" s="108"/>
      <c r="B389" s="81"/>
      <c r="C389" s="13" t="s">
        <v>15</v>
      </c>
      <c r="D389" s="81"/>
      <c r="E389" s="81"/>
      <c r="F389" s="82"/>
      <c r="G389" s="81"/>
      <c r="H389" s="81"/>
      <c r="I389" s="110"/>
      <c r="J389" s="88"/>
      <c r="K389" s="81"/>
      <c r="L389" s="81"/>
      <c r="M389" s="81"/>
    </row>
    <row r="390" spans="1:15">
      <c r="A390" s="108"/>
      <c r="B390" s="81"/>
      <c r="C390" s="12" t="s">
        <v>33</v>
      </c>
      <c r="D390" s="81" t="s">
        <v>31</v>
      </c>
      <c r="E390" s="81">
        <v>0.09</v>
      </c>
      <c r="F390" s="82">
        <f>F385*E390</f>
        <v>9.5039999999999996</v>
      </c>
      <c r="G390" s="81"/>
      <c r="H390" s="81"/>
      <c r="I390" s="81"/>
      <c r="J390" s="82"/>
      <c r="K390" s="81"/>
      <c r="L390" s="107"/>
      <c r="M390" s="82"/>
    </row>
    <row r="391" spans="1:15" s="2" customFormat="1">
      <c r="A391" s="108"/>
      <c r="B391" s="81"/>
      <c r="C391" s="13" t="s">
        <v>34</v>
      </c>
      <c r="D391" s="81"/>
      <c r="E391" s="81"/>
      <c r="F391" s="82"/>
      <c r="G391" s="81"/>
      <c r="H391" s="81"/>
      <c r="I391" s="81"/>
      <c r="J391" s="82"/>
      <c r="K391" s="81"/>
      <c r="L391" s="107"/>
      <c r="M391" s="81"/>
    </row>
    <row r="392" spans="1:15">
      <c r="A392" s="108"/>
      <c r="B392" s="81"/>
      <c r="C392" s="14" t="s">
        <v>30</v>
      </c>
      <c r="D392" s="81" t="s">
        <v>31</v>
      </c>
      <c r="E392" s="81">
        <v>0.05</v>
      </c>
      <c r="F392" s="82">
        <f>F385*E392</f>
        <v>5.28</v>
      </c>
      <c r="G392" s="81"/>
      <c r="H392" s="82"/>
      <c r="I392" s="81"/>
      <c r="J392" s="82"/>
      <c r="K392" s="81"/>
      <c r="L392" s="81"/>
      <c r="M392" s="82"/>
    </row>
    <row r="393" spans="1:15" s="2" customFormat="1">
      <c r="A393" s="108"/>
      <c r="B393" s="81"/>
      <c r="C393" s="13" t="s">
        <v>32</v>
      </c>
      <c r="D393" s="81"/>
      <c r="E393" s="81"/>
      <c r="F393" s="82"/>
      <c r="G393" s="81"/>
      <c r="H393" s="82"/>
      <c r="I393" s="81"/>
      <c r="J393" s="82"/>
      <c r="K393" s="81"/>
      <c r="L393" s="81"/>
      <c r="M393" s="81"/>
    </row>
    <row r="394" spans="1:15" ht="25.5">
      <c r="A394" s="109">
        <v>24</v>
      </c>
      <c r="B394" s="89" t="s">
        <v>143</v>
      </c>
      <c r="C394" s="47" t="s">
        <v>148</v>
      </c>
      <c r="D394" s="15" t="s">
        <v>45</v>
      </c>
      <c r="E394" s="81"/>
      <c r="F394" s="27">
        <v>3.6</v>
      </c>
      <c r="G394" s="81"/>
      <c r="H394" s="81"/>
      <c r="I394" s="81"/>
      <c r="J394" s="81"/>
      <c r="K394" s="81"/>
      <c r="L394" s="81"/>
      <c r="M394" s="81"/>
    </row>
    <row r="395" spans="1:15" ht="12" customHeight="1">
      <c r="A395" s="109"/>
      <c r="B395" s="89"/>
      <c r="C395" s="22"/>
      <c r="D395" s="18" t="s">
        <v>46</v>
      </c>
      <c r="E395" s="81"/>
      <c r="F395" s="16">
        <v>4</v>
      </c>
      <c r="G395" s="81"/>
      <c r="H395" s="81"/>
      <c r="I395" s="81"/>
      <c r="J395" s="81"/>
      <c r="K395" s="81"/>
      <c r="L395" s="81"/>
      <c r="M395" s="81"/>
    </row>
    <row r="396" spans="1:15" s="2" customFormat="1">
      <c r="A396" s="109"/>
      <c r="B396" s="89"/>
      <c r="C396" s="46" t="s">
        <v>149</v>
      </c>
      <c r="D396" s="20"/>
      <c r="E396" s="81"/>
      <c r="F396" s="21"/>
      <c r="G396" s="81"/>
      <c r="H396" s="81"/>
      <c r="I396" s="81"/>
      <c r="J396" s="81"/>
      <c r="K396" s="81"/>
      <c r="L396" s="81"/>
      <c r="M396" s="81"/>
    </row>
    <row r="397" spans="1:15" s="2" customFormat="1">
      <c r="A397" s="81"/>
      <c r="B397" s="81"/>
      <c r="C397" s="14" t="s">
        <v>13</v>
      </c>
      <c r="D397" s="81" t="s">
        <v>14</v>
      </c>
      <c r="E397" s="81">
        <v>3.12</v>
      </c>
      <c r="F397" s="82">
        <f>F394*E397</f>
        <v>11.232000000000001</v>
      </c>
      <c r="G397" s="81"/>
      <c r="H397" s="81"/>
      <c r="I397" s="88"/>
      <c r="J397" s="88"/>
      <c r="K397" s="81"/>
      <c r="L397" s="81"/>
      <c r="M397" s="82"/>
    </row>
    <row r="398" spans="1:15" s="2" customFormat="1">
      <c r="A398" s="81"/>
      <c r="B398" s="81"/>
      <c r="C398" s="13" t="s">
        <v>15</v>
      </c>
      <c r="D398" s="81"/>
      <c r="E398" s="81"/>
      <c r="F398" s="82"/>
      <c r="G398" s="81"/>
      <c r="H398" s="81"/>
      <c r="I398" s="88"/>
      <c r="J398" s="88"/>
      <c r="K398" s="81"/>
      <c r="L398" s="81"/>
      <c r="M398" s="81"/>
    </row>
    <row r="399" spans="1:15">
      <c r="A399" s="81"/>
      <c r="B399" s="81"/>
      <c r="C399" s="12" t="s">
        <v>33</v>
      </c>
      <c r="D399" s="81" t="s">
        <v>31</v>
      </c>
      <c r="E399" s="81">
        <v>0.09</v>
      </c>
      <c r="F399" s="82">
        <f>F394*E399</f>
        <v>0.32400000000000001</v>
      </c>
      <c r="G399" s="81"/>
      <c r="H399" s="81"/>
      <c r="I399" s="81"/>
      <c r="J399" s="82"/>
      <c r="K399" s="81"/>
      <c r="L399" s="107"/>
      <c r="M399" s="82"/>
    </row>
    <row r="400" spans="1:15" s="2" customFormat="1">
      <c r="A400" s="81"/>
      <c r="B400" s="81"/>
      <c r="C400" s="13" t="s">
        <v>34</v>
      </c>
      <c r="D400" s="81"/>
      <c r="E400" s="81"/>
      <c r="F400" s="82"/>
      <c r="G400" s="81"/>
      <c r="H400" s="81"/>
      <c r="I400" s="81"/>
      <c r="J400" s="82"/>
      <c r="K400" s="81"/>
      <c r="L400" s="107"/>
      <c r="M400" s="81"/>
    </row>
    <row r="401" spans="1:13">
      <c r="A401" s="81"/>
      <c r="B401" s="81"/>
      <c r="C401" s="14" t="s">
        <v>30</v>
      </c>
      <c r="D401" s="81" t="s">
        <v>31</v>
      </c>
      <c r="E401" s="81">
        <v>0.05</v>
      </c>
      <c r="F401" s="82">
        <f>F394*E401</f>
        <v>0.18000000000000002</v>
      </c>
      <c r="G401" s="81"/>
      <c r="H401" s="82"/>
      <c r="I401" s="81"/>
      <c r="J401" s="82"/>
      <c r="K401" s="81"/>
      <c r="L401" s="81"/>
      <c r="M401" s="82"/>
    </row>
    <row r="402" spans="1:13" s="2" customFormat="1">
      <c r="A402" s="81"/>
      <c r="B402" s="81"/>
      <c r="C402" s="13" t="s">
        <v>32</v>
      </c>
      <c r="D402" s="81"/>
      <c r="E402" s="81"/>
      <c r="F402" s="82"/>
      <c r="G402" s="81"/>
      <c r="H402" s="82"/>
      <c r="I402" s="81"/>
      <c r="J402" s="82"/>
      <c r="K402" s="81"/>
      <c r="L402" s="81"/>
      <c r="M402" s="81"/>
    </row>
    <row r="403" spans="1:13" ht="25.5">
      <c r="A403" s="109">
        <v>25</v>
      </c>
      <c r="B403" s="89" t="s">
        <v>143</v>
      </c>
      <c r="C403" s="47" t="s">
        <v>150</v>
      </c>
      <c r="D403" s="15" t="s">
        <v>45</v>
      </c>
      <c r="E403" s="81"/>
      <c r="F403" s="27">
        <v>1.8</v>
      </c>
      <c r="G403" s="81"/>
      <c r="H403" s="81"/>
      <c r="I403" s="81"/>
      <c r="J403" s="81"/>
      <c r="K403" s="81"/>
      <c r="L403" s="81"/>
      <c r="M403" s="81"/>
    </row>
    <row r="404" spans="1:13" ht="12.75" customHeight="1">
      <c r="A404" s="109"/>
      <c r="B404" s="89"/>
      <c r="C404" s="22"/>
      <c r="D404" s="18" t="s">
        <v>46</v>
      </c>
      <c r="E404" s="81"/>
      <c r="F404" s="16">
        <v>2</v>
      </c>
      <c r="G404" s="81"/>
      <c r="H404" s="81"/>
      <c r="I404" s="81"/>
      <c r="J404" s="81"/>
      <c r="K404" s="81"/>
      <c r="L404" s="81"/>
      <c r="M404" s="81"/>
    </row>
    <row r="405" spans="1:13" s="2" customFormat="1">
      <c r="A405" s="109"/>
      <c r="B405" s="89"/>
      <c r="C405" s="46" t="s">
        <v>151</v>
      </c>
      <c r="D405" s="20"/>
      <c r="E405" s="81"/>
      <c r="F405" s="21"/>
      <c r="G405" s="81"/>
      <c r="H405" s="81"/>
      <c r="I405" s="81"/>
      <c r="J405" s="81"/>
      <c r="K405" s="81"/>
      <c r="L405" s="81"/>
      <c r="M405" s="81"/>
    </row>
    <row r="406" spans="1:13" s="2" customFormat="1">
      <c r="A406" s="81"/>
      <c r="B406" s="81"/>
      <c r="C406" s="14" t="s">
        <v>13</v>
      </c>
      <c r="D406" s="81" t="s">
        <v>14</v>
      </c>
      <c r="E406" s="81">
        <v>3.12</v>
      </c>
      <c r="F406" s="82">
        <f>F403*E406</f>
        <v>5.6160000000000005</v>
      </c>
      <c r="G406" s="81"/>
      <c r="H406" s="81"/>
      <c r="I406" s="88"/>
      <c r="J406" s="88"/>
      <c r="K406" s="81"/>
      <c r="L406" s="81"/>
      <c r="M406" s="82"/>
    </row>
    <row r="407" spans="1:13" s="2" customFormat="1">
      <c r="A407" s="81"/>
      <c r="B407" s="81"/>
      <c r="C407" s="13" t="s">
        <v>15</v>
      </c>
      <c r="D407" s="81"/>
      <c r="E407" s="81"/>
      <c r="F407" s="82"/>
      <c r="G407" s="81"/>
      <c r="H407" s="81"/>
      <c r="I407" s="88"/>
      <c r="J407" s="88"/>
      <c r="K407" s="81"/>
      <c r="L407" s="81"/>
      <c r="M407" s="81"/>
    </row>
    <row r="408" spans="1:13">
      <c r="A408" s="81"/>
      <c r="B408" s="81"/>
      <c r="C408" s="12" t="s">
        <v>33</v>
      </c>
      <c r="D408" s="81" t="s">
        <v>31</v>
      </c>
      <c r="E408" s="81">
        <v>0.09</v>
      </c>
      <c r="F408" s="82">
        <f>F403*E408</f>
        <v>0.16200000000000001</v>
      </c>
      <c r="G408" s="81"/>
      <c r="H408" s="81"/>
      <c r="I408" s="81"/>
      <c r="J408" s="82"/>
      <c r="K408" s="81"/>
      <c r="L408" s="107"/>
      <c r="M408" s="82"/>
    </row>
    <row r="409" spans="1:13" s="2" customFormat="1">
      <c r="A409" s="81"/>
      <c r="B409" s="81"/>
      <c r="C409" s="13" t="s">
        <v>34</v>
      </c>
      <c r="D409" s="81"/>
      <c r="E409" s="81"/>
      <c r="F409" s="82"/>
      <c r="G409" s="81"/>
      <c r="H409" s="81"/>
      <c r="I409" s="81"/>
      <c r="J409" s="82"/>
      <c r="K409" s="81"/>
      <c r="L409" s="107"/>
      <c r="M409" s="81"/>
    </row>
    <row r="410" spans="1:13">
      <c r="A410" s="81"/>
      <c r="B410" s="81"/>
      <c r="C410" s="14" t="s">
        <v>30</v>
      </c>
      <c r="D410" s="81" t="s">
        <v>31</v>
      </c>
      <c r="E410" s="81">
        <v>0.05</v>
      </c>
      <c r="F410" s="82">
        <f>F403*E410</f>
        <v>9.0000000000000011E-2</v>
      </c>
      <c r="G410" s="81"/>
      <c r="H410" s="82"/>
      <c r="I410" s="81"/>
      <c r="J410" s="82"/>
      <c r="K410" s="81"/>
      <c r="L410" s="81"/>
      <c r="M410" s="82"/>
    </row>
    <row r="411" spans="1:13" s="2" customFormat="1">
      <c r="A411" s="81"/>
      <c r="B411" s="81"/>
      <c r="C411" s="13" t="s">
        <v>32</v>
      </c>
      <c r="D411" s="81"/>
      <c r="E411" s="81"/>
      <c r="F411" s="82"/>
      <c r="G411" s="81"/>
      <c r="H411" s="82"/>
      <c r="I411" s="81"/>
      <c r="J411" s="82"/>
      <c r="K411" s="81"/>
      <c r="L411" s="81"/>
      <c r="M411" s="81"/>
    </row>
    <row r="412" spans="1:13" ht="25.5">
      <c r="A412" s="109">
        <v>26</v>
      </c>
      <c r="B412" s="89" t="s">
        <v>143</v>
      </c>
      <c r="C412" s="45" t="s">
        <v>152</v>
      </c>
      <c r="D412" s="15" t="s">
        <v>45</v>
      </c>
      <c r="E412" s="81"/>
      <c r="F412" s="27">
        <v>18.5</v>
      </c>
      <c r="G412" s="81"/>
      <c r="H412" s="81"/>
      <c r="I412" s="81"/>
      <c r="J412" s="81"/>
      <c r="K412" s="81"/>
      <c r="L412" s="81"/>
      <c r="M412" s="81"/>
    </row>
    <row r="413" spans="1:13" ht="10.5" customHeight="1">
      <c r="A413" s="109"/>
      <c r="B413" s="89"/>
      <c r="C413" s="22"/>
      <c r="D413" s="18" t="s">
        <v>46</v>
      </c>
      <c r="E413" s="81"/>
      <c r="F413" s="16">
        <v>10</v>
      </c>
      <c r="G413" s="81"/>
      <c r="H413" s="81"/>
      <c r="I413" s="81"/>
      <c r="J413" s="81"/>
      <c r="K413" s="81"/>
      <c r="L413" s="81"/>
      <c r="M413" s="81"/>
    </row>
    <row r="414" spans="1:13" s="2" customFormat="1">
      <c r="A414" s="109"/>
      <c r="B414" s="89"/>
      <c r="C414" s="46" t="s">
        <v>153</v>
      </c>
      <c r="D414" s="20"/>
      <c r="E414" s="81"/>
      <c r="F414" s="21"/>
      <c r="G414" s="81"/>
      <c r="H414" s="81"/>
      <c r="I414" s="81"/>
      <c r="J414" s="81"/>
      <c r="K414" s="81"/>
      <c r="L414" s="81"/>
      <c r="M414" s="81"/>
    </row>
    <row r="415" spans="1:13" s="2" customFormat="1">
      <c r="A415" s="81"/>
      <c r="B415" s="81"/>
      <c r="C415" s="14" t="s">
        <v>13</v>
      </c>
      <c r="D415" s="81" t="s">
        <v>14</v>
      </c>
      <c r="E415" s="81">
        <v>3.12</v>
      </c>
      <c r="F415" s="82">
        <f>F412*E415</f>
        <v>57.72</v>
      </c>
      <c r="G415" s="81"/>
      <c r="H415" s="81"/>
      <c r="I415" s="88"/>
      <c r="J415" s="88"/>
      <c r="K415" s="81"/>
      <c r="L415" s="81"/>
      <c r="M415" s="82"/>
    </row>
    <row r="416" spans="1:13" s="2" customFormat="1">
      <c r="A416" s="81"/>
      <c r="B416" s="81"/>
      <c r="C416" s="13" t="s">
        <v>15</v>
      </c>
      <c r="D416" s="81"/>
      <c r="E416" s="81"/>
      <c r="F416" s="82"/>
      <c r="G416" s="81"/>
      <c r="H416" s="81"/>
      <c r="I416" s="88"/>
      <c r="J416" s="88"/>
      <c r="K416" s="81"/>
      <c r="L416" s="81"/>
      <c r="M416" s="81"/>
    </row>
    <row r="417" spans="1:13">
      <c r="A417" s="81"/>
      <c r="B417" s="81"/>
      <c r="C417" s="12" t="s">
        <v>33</v>
      </c>
      <c r="D417" s="81" t="s">
        <v>31</v>
      </c>
      <c r="E417" s="81">
        <v>0.09</v>
      </c>
      <c r="F417" s="82">
        <f>F412*E417</f>
        <v>1.665</v>
      </c>
      <c r="G417" s="81"/>
      <c r="H417" s="81"/>
      <c r="I417" s="81"/>
      <c r="J417" s="82"/>
      <c r="K417" s="81"/>
      <c r="L417" s="107"/>
      <c r="M417" s="82"/>
    </row>
    <row r="418" spans="1:13" s="2" customFormat="1" ht="18" customHeight="1">
      <c r="A418" s="81"/>
      <c r="B418" s="81"/>
      <c r="C418" s="13" t="s">
        <v>34</v>
      </c>
      <c r="D418" s="81"/>
      <c r="E418" s="81"/>
      <c r="F418" s="82"/>
      <c r="G418" s="81"/>
      <c r="H418" s="81"/>
      <c r="I418" s="81"/>
      <c r="J418" s="82"/>
      <c r="K418" s="81"/>
      <c r="L418" s="107"/>
      <c r="M418" s="81"/>
    </row>
    <row r="419" spans="1:13" ht="17.25" customHeight="1">
      <c r="A419" s="81"/>
      <c r="B419" s="81"/>
      <c r="C419" s="14" t="s">
        <v>30</v>
      </c>
      <c r="D419" s="81" t="s">
        <v>31</v>
      </c>
      <c r="E419" s="81">
        <v>0.05</v>
      </c>
      <c r="F419" s="82">
        <f>F412*E419</f>
        <v>0.92500000000000004</v>
      </c>
      <c r="G419" s="81"/>
      <c r="H419" s="82"/>
      <c r="I419" s="81"/>
      <c r="J419" s="82"/>
      <c r="K419" s="81"/>
      <c r="L419" s="81"/>
      <c r="M419" s="82"/>
    </row>
    <row r="420" spans="1:13" s="2" customFormat="1" ht="16.5" customHeight="1">
      <c r="A420" s="81"/>
      <c r="B420" s="81"/>
      <c r="C420" s="13" t="s">
        <v>32</v>
      </c>
      <c r="D420" s="81"/>
      <c r="E420" s="81"/>
      <c r="F420" s="82"/>
      <c r="G420" s="81"/>
      <c r="H420" s="82"/>
      <c r="I420" s="81"/>
      <c r="J420" s="82"/>
      <c r="K420" s="81"/>
      <c r="L420" s="81"/>
      <c r="M420" s="81"/>
    </row>
    <row r="421" spans="1:13" ht="18" customHeight="1">
      <c r="A421" s="109">
        <v>27</v>
      </c>
      <c r="B421" s="89" t="s">
        <v>143</v>
      </c>
      <c r="C421" s="36" t="s">
        <v>154</v>
      </c>
      <c r="D421" s="15" t="s">
        <v>45</v>
      </c>
      <c r="E421" s="81"/>
      <c r="F421" s="27">
        <v>2</v>
      </c>
      <c r="G421" s="81"/>
      <c r="H421" s="81"/>
      <c r="I421" s="81"/>
      <c r="J421" s="81"/>
      <c r="K421" s="81"/>
      <c r="L421" s="81"/>
      <c r="M421" s="81"/>
    </row>
    <row r="422" spans="1:13" ht="9" customHeight="1">
      <c r="A422" s="109"/>
      <c r="B422" s="89"/>
      <c r="C422" s="17"/>
      <c r="D422" s="18" t="s">
        <v>46</v>
      </c>
      <c r="E422" s="81"/>
      <c r="F422" s="16">
        <v>2</v>
      </c>
      <c r="G422" s="81"/>
      <c r="H422" s="81"/>
      <c r="I422" s="81"/>
      <c r="J422" s="81"/>
      <c r="K422" s="81"/>
      <c r="L422" s="81"/>
      <c r="M422" s="81"/>
    </row>
    <row r="423" spans="1:13" s="2" customFormat="1" ht="15.75" customHeight="1">
      <c r="A423" s="109"/>
      <c r="B423" s="89"/>
      <c r="C423" s="37" t="s">
        <v>155</v>
      </c>
      <c r="D423" s="20"/>
      <c r="E423" s="81"/>
      <c r="F423" s="21"/>
      <c r="G423" s="81"/>
      <c r="H423" s="81"/>
      <c r="I423" s="81"/>
      <c r="J423" s="81"/>
      <c r="K423" s="81"/>
      <c r="L423" s="81"/>
      <c r="M423" s="81"/>
    </row>
    <row r="424" spans="1:13" s="2" customFormat="1">
      <c r="A424" s="81"/>
      <c r="B424" s="81"/>
      <c r="C424" s="14" t="s">
        <v>13</v>
      </c>
      <c r="D424" s="81" t="s">
        <v>14</v>
      </c>
      <c r="E424" s="81">
        <v>3.12</v>
      </c>
      <c r="F424" s="82">
        <f>F421*E424</f>
        <v>6.24</v>
      </c>
      <c r="G424" s="81"/>
      <c r="H424" s="81"/>
      <c r="I424" s="88"/>
      <c r="J424" s="88"/>
      <c r="K424" s="81"/>
      <c r="L424" s="81"/>
      <c r="M424" s="82"/>
    </row>
    <row r="425" spans="1:13" s="2" customFormat="1">
      <c r="A425" s="81"/>
      <c r="B425" s="81"/>
      <c r="C425" s="13" t="s">
        <v>15</v>
      </c>
      <c r="D425" s="81"/>
      <c r="E425" s="81"/>
      <c r="F425" s="82"/>
      <c r="G425" s="81"/>
      <c r="H425" s="81"/>
      <c r="I425" s="88"/>
      <c r="J425" s="88"/>
      <c r="K425" s="81"/>
      <c r="L425" s="81"/>
      <c r="M425" s="81"/>
    </row>
    <row r="426" spans="1:13">
      <c r="A426" s="81"/>
      <c r="B426" s="81"/>
      <c r="C426" s="12" t="s">
        <v>33</v>
      </c>
      <c r="D426" s="81" t="s">
        <v>31</v>
      </c>
      <c r="E426" s="81">
        <v>0.09</v>
      </c>
      <c r="F426" s="82">
        <f>F421*E426</f>
        <v>0.18</v>
      </c>
      <c r="G426" s="81"/>
      <c r="H426" s="81"/>
      <c r="I426" s="81"/>
      <c r="J426" s="82"/>
      <c r="K426" s="81"/>
      <c r="L426" s="107"/>
      <c r="M426" s="82"/>
    </row>
    <row r="427" spans="1:13" s="2" customFormat="1">
      <c r="A427" s="81"/>
      <c r="B427" s="81"/>
      <c r="C427" s="13" t="s">
        <v>34</v>
      </c>
      <c r="D427" s="81"/>
      <c r="E427" s="81"/>
      <c r="F427" s="82"/>
      <c r="G427" s="81"/>
      <c r="H427" s="81"/>
      <c r="I427" s="81"/>
      <c r="J427" s="82"/>
      <c r="K427" s="81"/>
      <c r="L427" s="107"/>
      <c r="M427" s="81"/>
    </row>
    <row r="428" spans="1:13">
      <c r="A428" s="81"/>
      <c r="B428" s="81"/>
      <c r="C428" s="14" t="s">
        <v>30</v>
      </c>
      <c r="D428" s="81" t="s">
        <v>31</v>
      </c>
      <c r="E428" s="81">
        <v>0.05</v>
      </c>
      <c r="F428" s="82">
        <f>F421*E428</f>
        <v>0.1</v>
      </c>
      <c r="G428" s="81"/>
      <c r="H428" s="82"/>
      <c r="I428" s="81"/>
      <c r="J428" s="82"/>
      <c r="K428" s="81"/>
      <c r="L428" s="81"/>
      <c r="M428" s="82"/>
    </row>
    <row r="429" spans="1:13" s="2" customFormat="1">
      <c r="A429" s="81"/>
      <c r="B429" s="81"/>
      <c r="C429" s="13" t="s">
        <v>32</v>
      </c>
      <c r="D429" s="81"/>
      <c r="E429" s="81"/>
      <c r="F429" s="82"/>
      <c r="G429" s="81"/>
      <c r="H429" s="82"/>
      <c r="I429" s="81"/>
      <c r="J429" s="82"/>
      <c r="K429" s="81"/>
      <c r="L429" s="81"/>
      <c r="M429" s="81"/>
    </row>
    <row r="430" spans="1:13" ht="30">
      <c r="A430" s="81">
        <v>28</v>
      </c>
      <c r="B430" s="89" t="s">
        <v>118</v>
      </c>
      <c r="C430" s="36" t="s">
        <v>48</v>
      </c>
      <c r="D430" s="81" t="s">
        <v>39</v>
      </c>
      <c r="E430" s="81"/>
      <c r="F430" s="92">
        <v>0.37</v>
      </c>
      <c r="G430" s="81"/>
      <c r="H430" s="81"/>
      <c r="I430" s="81"/>
      <c r="J430" s="81"/>
      <c r="K430" s="81"/>
      <c r="L430" s="81"/>
      <c r="M430" s="81"/>
    </row>
    <row r="431" spans="1:13" s="2" customFormat="1">
      <c r="A431" s="81"/>
      <c r="B431" s="89"/>
      <c r="C431" s="11" t="s">
        <v>49</v>
      </c>
      <c r="D431" s="81"/>
      <c r="E431" s="81"/>
      <c r="F431" s="92"/>
      <c r="G431" s="81"/>
      <c r="H431" s="81"/>
      <c r="I431" s="81"/>
      <c r="J431" s="81"/>
      <c r="K431" s="81"/>
      <c r="L431" s="81"/>
      <c r="M431" s="81"/>
    </row>
    <row r="432" spans="1:13" s="2" customFormat="1">
      <c r="A432" s="81"/>
      <c r="B432" s="81"/>
      <c r="C432" s="14" t="s">
        <v>13</v>
      </c>
      <c r="D432" s="81" t="s">
        <v>14</v>
      </c>
      <c r="E432" s="81">
        <v>19.399999999999999</v>
      </c>
      <c r="F432" s="82">
        <f>F430*E432</f>
        <v>7.177999999999999</v>
      </c>
      <c r="G432" s="81"/>
      <c r="H432" s="81"/>
      <c r="I432" s="81"/>
      <c r="J432" s="88"/>
      <c r="K432" s="81"/>
      <c r="L432" s="81"/>
      <c r="M432" s="82"/>
    </row>
    <row r="433" spans="1:15" s="2" customFormat="1">
      <c r="A433" s="81"/>
      <c r="B433" s="81"/>
      <c r="C433" s="13" t="s">
        <v>15</v>
      </c>
      <c r="D433" s="81"/>
      <c r="E433" s="81"/>
      <c r="F433" s="82"/>
      <c r="G433" s="81"/>
      <c r="H433" s="81"/>
      <c r="I433" s="81"/>
      <c r="J433" s="88"/>
      <c r="K433" s="81"/>
      <c r="L433" s="81"/>
      <c r="M433" s="81"/>
    </row>
    <row r="434" spans="1:15">
      <c r="A434" s="81"/>
      <c r="B434" s="84"/>
      <c r="C434" s="12" t="s">
        <v>33</v>
      </c>
      <c r="D434" s="84" t="s">
        <v>31</v>
      </c>
      <c r="E434" s="84">
        <v>2.09</v>
      </c>
      <c r="F434" s="86">
        <f>F430*E434</f>
        <v>0.77329999999999999</v>
      </c>
      <c r="G434" s="84"/>
      <c r="H434" s="84"/>
      <c r="I434" s="84"/>
      <c r="J434" s="86"/>
      <c r="K434" s="84"/>
      <c r="L434" s="101"/>
      <c r="M434" s="86"/>
    </row>
    <row r="435" spans="1:15" s="2" customFormat="1">
      <c r="A435" s="81"/>
      <c r="B435" s="85"/>
      <c r="C435" s="13" t="s">
        <v>34</v>
      </c>
      <c r="D435" s="85"/>
      <c r="E435" s="85"/>
      <c r="F435" s="87"/>
      <c r="G435" s="85"/>
      <c r="H435" s="85"/>
      <c r="I435" s="85"/>
      <c r="J435" s="87"/>
      <c r="K435" s="85"/>
      <c r="L435" s="102"/>
      <c r="M435" s="87"/>
    </row>
    <row r="436" spans="1:15">
      <c r="A436" s="84"/>
      <c r="B436" s="84"/>
      <c r="C436" s="14" t="s">
        <v>16</v>
      </c>
      <c r="D436" s="84"/>
      <c r="E436" s="84"/>
      <c r="F436" s="86"/>
      <c r="G436" s="84"/>
      <c r="H436" s="84"/>
      <c r="I436" s="84"/>
      <c r="J436" s="86"/>
      <c r="K436" s="84"/>
      <c r="L436" s="84"/>
      <c r="M436" s="86"/>
    </row>
    <row r="437" spans="1:15" s="2" customFormat="1">
      <c r="A437" s="85"/>
      <c r="B437" s="85"/>
      <c r="C437" s="13" t="s">
        <v>17</v>
      </c>
      <c r="D437" s="85"/>
      <c r="E437" s="85"/>
      <c r="F437" s="87"/>
      <c r="G437" s="85"/>
      <c r="H437" s="85"/>
      <c r="I437" s="85"/>
      <c r="J437" s="87"/>
      <c r="K437" s="85"/>
      <c r="L437" s="85"/>
      <c r="M437" s="87"/>
    </row>
    <row r="438" spans="1:15">
      <c r="A438" s="84"/>
      <c r="B438" s="84"/>
      <c r="C438" s="12" t="s">
        <v>54</v>
      </c>
      <c r="D438" s="84" t="s">
        <v>50</v>
      </c>
      <c r="E438" s="84">
        <v>0.93</v>
      </c>
      <c r="F438" s="86">
        <f>E438*F430</f>
        <v>0.34410000000000002</v>
      </c>
      <c r="G438" s="86"/>
      <c r="H438" s="86"/>
      <c r="I438" s="84"/>
      <c r="J438" s="86"/>
      <c r="K438" s="84"/>
      <c r="L438" s="84"/>
      <c r="M438" s="86"/>
      <c r="O438" s="25"/>
    </row>
    <row r="439" spans="1:15" s="2" customFormat="1">
      <c r="A439" s="85"/>
      <c r="B439" s="85"/>
      <c r="C439" s="13" t="s">
        <v>55</v>
      </c>
      <c r="D439" s="85"/>
      <c r="E439" s="85"/>
      <c r="F439" s="87"/>
      <c r="G439" s="87"/>
      <c r="H439" s="87"/>
      <c r="I439" s="85"/>
      <c r="J439" s="87"/>
      <c r="K439" s="85"/>
      <c r="L439" s="85"/>
      <c r="M439" s="87"/>
      <c r="O439" s="3"/>
    </row>
    <row r="440" spans="1:15">
      <c r="A440" s="84"/>
      <c r="B440" s="84"/>
      <c r="C440" s="12" t="s">
        <v>56</v>
      </c>
      <c r="D440" s="84" t="s">
        <v>50</v>
      </c>
      <c r="E440" s="84">
        <v>7.0000000000000007E-2</v>
      </c>
      <c r="F440" s="86">
        <f>E440*F430</f>
        <v>2.5900000000000003E-2</v>
      </c>
      <c r="G440" s="86"/>
      <c r="H440" s="86"/>
      <c r="I440" s="84"/>
      <c r="J440" s="86"/>
      <c r="K440" s="84"/>
      <c r="L440" s="84"/>
      <c r="M440" s="86"/>
      <c r="O440" s="25"/>
    </row>
    <row r="441" spans="1:15" s="2" customFormat="1">
      <c r="A441" s="85"/>
      <c r="B441" s="85"/>
      <c r="C441" s="13" t="s">
        <v>57</v>
      </c>
      <c r="D441" s="85"/>
      <c r="E441" s="85"/>
      <c r="F441" s="87"/>
      <c r="G441" s="87"/>
      <c r="H441" s="87"/>
      <c r="I441" s="85"/>
      <c r="J441" s="87"/>
      <c r="K441" s="85"/>
      <c r="L441" s="85"/>
      <c r="M441" s="87"/>
      <c r="O441" s="3"/>
    </row>
    <row r="442" spans="1:15">
      <c r="A442" s="81"/>
      <c r="B442" s="81"/>
      <c r="C442" s="12" t="s">
        <v>51</v>
      </c>
      <c r="D442" s="81" t="s">
        <v>117</v>
      </c>
      <c r="E442" s="81">
        <v>6.3</v>
      </c>
      <c r="F442" s="107">
        <f>F430*E442</f>
        <v>2.331</v>
      </c>
      <c r="G442" s="82"/>
      <c r="H442" s="82"/>
      <c r="I442" s="81"/>
      <c r="J442" s="82"/>
      <c r="K442" s="81"/>
      <c r="L442" s="81"/>
      <c r="M442" s="82"/>
    </row>
    <row r="443" spans="1:15" s="2" customFormat="1" ht="14.45" customHeight="1">
      <c r="A443" s="81"/>
      <c r="B443" s="81"/>
      <c r="C443" s="13" t="s">
        <v>52</v>
      </c>
      <c r="D443" s="81"/>
      <c r="E443" s="81"/>
      <c r="F443" s="107"/>
      <c r="G443" s="82"/>
      <c r="H443" s="82"/>
      <c r="I443" s="81"/>
      <c r="J443" s="82"/>
      <c r="K443" s="81"/>
      <c r="L443" s="81"/>
      <c r="M443" s="81"/>
    </row>
    <row r="444" spans="1:15">
      <c r="A444" s="81"/>
      <c r="B444" s="81"/>
      <c r="C444" s="14" t="s">
        <v>30</v>
      </c>
      <c r="D444" s="81" t="s">
        <v>31</v>
      </c>
      <c r="E444" s="81">
        <v>2.78</v>
      </c>
      <c r="F444" s="82">
        <f>F430*E444</f>
        <v>1.0286</v>
      </c>
      <c r="G444" s="81"/>
      <c r="H444" s="82"/>
      <c r="I444" s="81"/>
      <c r="J444" s="82"/>
      <c r="K444" s="81"/>
      <c r="L444" s="81"/>
      <c r="M444" s="82"/>
    </row>
    <row r="445" spans="1:15" s="2" customFormat="1">
      <c r="A445" s="81"/>
      <c r="B445" s="81"/>
      <c r="C445" s="13" t="s">
        <v>32</v>
      </c>
      <c r="D445" s="81"/>
      <c r="E445" s="81"/>
      <c r="F445" s="82"/>
      <c r="G445" s="81"/>
      <c r="H445" s="82"/>
      <c r="I445" s="81"/>
      <c r="J445" s="82"/>
      <c r="K445" s="81"/>
      <c r="L445" s="81"/>
      <c r="M445" s="81"/>
    </row>
    <row r="446" spans="1:15" ht="30">
      <c r="A446" s="108">
        <v>29</v>
      </c>
      <c r="B446" s="89" t="s">
        <v>118</v>
      </c>
      <c r="C446" s="10" t="s">
        <v>156</v>
      </c>
      <c r="D446" s="9" t="s">
        <v>39</v>
      </c>
      <c r="E446" s="81"/>
      <c r="F446" s="19">
        <v>0.15</v>
      </c>
      <c r="G446" s="81"/>
      <c r="H446" s="81"/>
      <c r="I446" s="81"/>
      <c r="J446" s="81"/>
      <c r="K446" s="81"/>
      <c r="L446" s="81"/>
      <c r="M446" s="81"/>
    </row>
    <row r="447" spans="1:15" ht="11.25" customHeight="1">
      <c r="A447" s="108"/>
      <c r="B447" s="89"/>
      <c r="C447" s="22"/>
      <c r="D447" s="9" t="s">
        <v>46</v>
      </c>
      <c r="E447" s="81"/>
      <c r="F447" s="16">
        <v>2</v>
      </c>
      <c r="G447" s="81"/>
      <c r="H447" s="81"/>
      <c r="I447" s="81"/>
      <c r="J447" s="81"/>
      <c r="K447" s="81"/>
      <c r="L447" s="81"/>
      <c r="M447" s="81"/>
    </row>
    <row r="448" spans="1:15" s="2" customFormat="1" ht="30">
      <c r="A448" s="108"/>
      <c r="B448" s="89"/>
      <c r="C448" s="37" t="s">
        <v>157</v>
      </c>
      <c r="D448" s="9"/>
      <c r="E448" s="81"/>
      <c r="F448" s="19"/>
      <c r="G448" s="81"/>
      <c r="H448" s="81"/>
      <c r="I448" s="81"/>
      <c r="J448" s="81"/>
      <c r="K448" s="81"/>
      <c r="L448" s="81"/>
      <c r="M448" s="81"/>
    </row>
    <row r="449" spans="1:15" s="2" customFormat="1">
      <c r="A449" s="81"/>
      <c r="B449" s="81"/>
      <c r="C449" s="14" t="s">
        <v>13</v>
      </c>
      <c r="D449" s="81" t="s">
        <v>14</v>
      </c>
      <c r="E449" s="81">
        <v>19.399999999999999</v>
      </c>
      <c r="F449" s="82">
        <f>F446*E449</f>
        <v>2.9099999999999997</v>
      </c>
      <c r="G449" s="81"/>
      <c r="H449" s="81"/>
      <c r="I449" s="81"/>
      <c r="J449" s="88"/>
      <c r="K449" s="81"/>
      <c r="L449" s="81"/>
      <c r="M449" s="82"/>
    </row>
    <row r="450" spans="1:15" s="2" customFormat="1">
      <c r="A450" s="81"/>
      <c r="B450" s="81"/>
      <c r="C450" s="13" t="s">
        <v>15</v>
      </c>
      <c r="D450" s="81"/>
      <c r="E450" s="81"/>
      <c r="F450" s="82"/>
      <c r="G450" s="81"/>
      <c r="H450" s="81"/>
      <c r="I450" s="81"/>
      <c r="J450" s="88"/>
      <c r="K450" s="81"/>
      <c r="L450" s="81"/>
      <c r="M450" s="81"/>
    </row>
    <row r="451" spans="1:15">
      <c r="A451" s="81"/>
      <c r="B451" s="81"/>
      <c r="C451" s="12" t="s">
        <v>33</v>
      </c>
      <c r="D451" s="81" t="s">
        <v>31</v>
      </c>
      <c r="E451" s="81">
        <v>2.09</v>
      </c>
      <c r="F451" s="82">
        <f>F446*E451</f>
        <v>0.31349999999999995</v>
      </c>
      <c r="G451" s="81"/>
      <c r="H451" s="81"/>
      <c r="I451" s="81"/>
      <c r="J451" s="82"/>
      <c r="K451" s="81"/>
      <c r="L451" s="107"/>
      <c r="M451" s="82"/>
    </row>
    <row r="452" spans="1:15" s="2" customFormat="1">
      <c r="A452" s="81"/>
      <c r="B452" s="81"/>
      <c r="C452" s="13" t="s">
        <v>34</v>
      </c>
      <c r="D452" s="81"/>
      <c r="E452" s="81"/>
      <c r="F452" s="82"/>
      <c r="G452" s="81"/>
      <c r="H452" s="81"/>
      <c r="I452" s="81"/>
      <c r="J452" s="82"/>
      <c r="K452" s="81"/>
      <c r="L452" s="107"/>
      <c r="M452" s="81"/>
    </row>
    <row r="453" spans="1:15">
      <c r="A453" s="84"/>
      <c r="B453" s="84"/>
      <c r="C453" s="14" t="s">
        <v>16</v>
      </c>
      <c r="D453" s="84"/>
      <c r="E453" s="84"/>
      <c r="F453" s="86"/>
      <c r="G453" s="84"/>
      <c r="H453" s="84"/>
      <c r="I453" s="84"/>
      <c r="J453" s="86"/>
      <c r="K453" s="84"/>
      <c r="L453" s="84"/>
      <c r="M453" s="86"/>
    </row>
    <row r="454" spans="1:15" s="2" customFormat="1">
      <c r="A454" s="85"/>
      <c r="B454" s="85"/>
      <c r="C454" s="13" t="s">
        <v>17</v>
      </c>
      <c r="D454" s="85"/>
      <c r="E454" s="85"/>
      <c r="F454" s="87"/>
      <c r="G454" s="85"/>
      <c r="H454" s="85"/>
      <c r="I454" s="85"/>
      <c r="J454" s="87"/>
      <c r="K454" s="85"/>
      <c r="L454" s="85"/>
      <c r="M454" s="87"/>
    </row>
    <row r="455" spans="1:15">
      <c r="A455" s="84"/>
      <c r="B455" s="84"/>
      <c r="C455" s="12" t="s">
        <v>193</v>
      </c>
      <c r="D455" s="84" t="s">
        <v>45</v>
      </c>
      <c r="E455" s="84">
        <v>2.5</v>
      </c>
      <c r="F455" s="97">
        <f>E455*F447</f>
        <v>5</v>
      </c>
      <c r="G455" s="97"/>
      <c r="H455" s="86"/>
      <c r="I455" s="84"/>
      <c r="J455" s="86"/>
      <c r="K455" s="84"/>
      <c r="L455" s="84"/>
      <c r="M455" s="86"/>
      <c r="O455" s="25"/>
    </row>
    <row r="456" spans="1:15" s="2" customFormat="1">
      <c r="A456" s="85"/>
      <c r="B456" s="85"/>
      <c r="C456" s="13" t="s">
        <v>104</v>
      </c>
      <c r="D456" s="85"/>
      <c r="E456" s="85"/>
      <c r="F456" s="98"/>
      <c r="G456" s="98"/>
      <c r="H456" s="87"/>
      <c r="I456" s="85"/>
      <c r="J456" s="87"/>
      <c r="K456" s="85"/>
      <c r="L456" s="85"/>
      <c r="M456" s="87"/>
      <c r="O456" s="3"/>
    </row>
    <row r="457" spans="1:15">
      <c r="A457" s="84"/>
      <c r="B457" s="84"/>
      <c r="C457" s="12" t="s">
        <v>192</v>
      </c>
      <c r="D457" s="84" t="s">
        <v>45</v>
      </c>
      <c r="E457" s="84">
        <v>32</v>
      </c>
      <c r="F457" s="97">
        <f>E457*F447</f>
        <v>64</v>
      </c>
      <c r="G457" s="97"/>
      <c r="H457" s="86"/>
      <c r="I457" s="84"/>
      <c r="J457" s="86"/>
      <c r="K457" s="84"/>
      <c r="L457" s="84"/>
      <c r="M457" s="86"/>
      <c r="O457" s="25"/>
    </row>
    <row r="458" spans="1:15" s="2" customFormat="1">
      <c r="A458" s="85"/>
      <c r="B458" s="85"/>
      <c r="C458" s="13" t="s">
        <v>158</v>
      </c>
      <c r="D458" s="85"/>
      <c r="E458" s="85"/>
      <c r="F458" s="98"/>
      <c r="G458" s="98"/>
      <c r="H458" s="87"/>
      <c r="I458" s="85"/>
      <c r="J458" s="87"/>
      <c r="K458" s="85"/>
      <c r="L458" s="85"/>
      <c r="M458" s="87"/>
      <c r="O458" s="3"/>
    </row>
    <row r="459" spans="1:15">
      <c r="A459" s="81"/>
      <c r="B459" s="81"/>
      <c r="C459" s="12" t="s">
        <v>51</v>
      </c>
      <c r="D459" s="81" t="s">
        <v>117</v>
      </c>
      <c r="E459" s="81">
        <v>6.3</v>
      </c>
      <c r="F459" s="107">
        <f>F446*E459</f>
        <v>0.94499999999999995</v>
      </c>
      <c r="G459" s="82"/>
      <c r="H459" s="82"/>
      <c r="I459" s="81"/>
      <c r="J459" s="82"/>
      <c r="K459" s="81"/>
      <c r="L459" s="81"/>
      <c r="M459" s="82"/>
    </row>
    <row r="460" spans="1:15" s="2" customFormat="1" ht="14.45" customHeight="1">
      <c r="A460" s="81"/>
      <c r="B460" s="81"/>
      <c r="C460" s="13" t="s">
        <v>52</v>
      </c>
      <c r="D460" s="81"/>
      <c r="E460" s="81"/>
      <c r="F460" s="107"/>
      <c r="G460" s="82"/>
      <c r="H460" s="82"/>
      <c r="I460" s="81"/>
      <c r="J460" s="82"/>
      <c r="K460" s="81"/>
      <c r="L460" s="81"/>
      <c r="M460" s="81"/>
    </row>
    <row r="461" spans="1:15">
      <c r="A461" s="81"/>
      <c r="B461" s="81"/>
      <c r="C461" s="14" t="s">
        <v>30</v>
      </c>
      <c r="D461" s="81" t="s">
        <v>31</v>
      </c>
      <c r="E461" s="81">
        <v>2.78</v>
      </c>
      <c r="F461" s="82">
        <f>F446*E461</f>
        <v>0.41699999999999998</v>
      </c>
      <c r="G461" s="81"/>
      <c r="H461" s="82"/>
      <c r="I461" s="81"/>
      <c r="J461" s="82"/>
      <c r="K461" s="81"/>
      <c r="L461" s="81"/>
      <c r="M461" s="82"/>
    </row>
    <row r="462" spans="1:15" s="2" customFormat="1">
      <c r="A462" s="81"/>
      <c r="B462" s="81"/>
      <c r="C462" s="13" t="s">
        <v>32</v>
      </c>
      <c r="D462" s="81"/>
      <c r="E462" s="81"/>
      <c r="F462" s="82"/>
      <c r="G462" s="81"/>
      <c r="H462" s="82"/>
      <c r="I462" s="81"/>
      <c r="J462" s="82"/>
      <c r="K462" s="81"/>
      <c r="L462" s="81"/>
      <c r="M462" s="81"/>
    </row>
    <row r="463" spans="1:15">
      <c r="A463" s="81">
        <v>30</v>
      </c>
      <c r="B463" s="91" t="s">
        <v>159</v>
      </c>
      <c r="C463" s="10" t="s">
        <v>105</v>
      </c>
      <c r="D463" s="81" t="s">
        <v>46</v>
      </c>
      <c r="E463" s="81"/>
      <c r="F463" s="106">
        <v>30</v>
      </c>
      <c r="G463" s="81"/>
      <c r="H463" s="81"/>
      <c r="I463" s="81"/>
      <c r="J463" s="81"/>
      <c r="K463" s="81"/>
      <c r="L463" s="81"/>
      <c r="M463" s="81"/>
    </row>
    <row r="464" spans="1:15" s="2" customFormat="1">
      <c r="A464" s="81"/>
      <c r="B464" s="91"/>
      <c r="C464" s="11" t="s">
        <v>106</v>
      </c>
      <c r="D464" s="81"/>
      <c r="E464" s="81"/>
      <c r="F464" s="106"/>
      <c r="G464" s="81"/>
      <c r="H464" s="81"/>
      <c r="I464" s="81"/>
      <c r="J464" s="81"/>
      <c r="K464" s="81"/>
      <c r="L464" s="81"/>
      <c r="M464" s="81"/>
    </row>
    <row r="465" spans="1:15" s="2" customFormat="1">
      <c r="A465" s="81"/>
      <c r="B465" s="81"/>
      <c r="C465" s="14" t="s">
        <v>13</v>
      </c>
      <c r="D465" s="81" t="s">
        <v>14</v>
      </c>
      <c r="E465" s="81">
        <v>0.2</v>
      </c>
      <c r="F465" s="82">
        <f>F463*E465</f>
        <v>6</v>
      </c>
      <c r="G465" s="81"/>
      <c r="H465" s="81"/>
      <c r="I465" s="81"/>
      <c r="J465" s="88"/>
      <c r="K465" s="81"/>
      <c r="L465" s="81"/>
      <c r="M465" s="82"/>
    </row>
    <row r="466" spans="1:15" s="2" customFormat="1">
      <c r="A466" s="81"/>
      <c r="B466" s="81"/>
      <c r="C466" s="13" t="s">
        <v>15</v>
      </c>
      <c r="D466" s="81"/>
      <c r="E466" s="81"/>
      <c r="F466" s="82"/>
      <c r="G466" s="81"/>
      <c r="H466" s="81"/>
      <c r="I466" s="81"/>
      <c r="J466" s="88"/>
      <c r="K466" s="81"/>
      <c r="L466" s="81"/>
      <c r="M466" s="81"/>
    </row>
    <row r="467" spans="1:15">
      <c r="A467" s="84"/>
      <c r="B467" s="84"/>
      <c r="C467" s="14" t="s">
        <v>16</v>
      </c>
      <c r="D467" s="84"/>
      <c r="E467" s="84"/>
      <c r="F467" s="86"/>
      <c r="G467" s="84"/>
      <c r="H467" s="84"/>
      <c r="I467" s="84"/>
      <c r="J467" s="86"/>
      <c r="K467" s="84"/>
      <c r="L467" s="84"/>
      <c r="M467" s="86"/>
    </row>
    <row r="468" spans="1:15" s="2" customFormat="1">
      <c r="A468" s="85"/>
      <c r="B468" s="85"/>
      <c r="C468" s="13" t="s">
        <v>17</v>
      </c>
      <c r="D468" s="85"/>
      <c r="E468" s="85"/>
      <c r="F468" s="87"/>
      <c r="G468" s="85"/>
      <c r="H468" s="85"/>
      <c r="I468" s="85"/>
      <c r="J468" s="87"/>
      <c r="K468" s="85"/>
      <c r="L468" s="85"/>
      <c r="M468" s="87"/>
    </row>
    <row r="469" spans="1:15">
      <c r="A469" s="84"/>
      <c r="B469" s="84"/>
      <c r="C469" s="12" t="s">
        <v>107</v>
      </c>
      <c r="D469" s="84" t="s">
        <v>46</v>
      </c>
      <c r="E469" s="84">
        <v>1</v>
      </c>
      <c r="F469" s="86">
        <f>E469*F463</f>
        <v>30</v>
      </c>
      <c r="G469" s="86"/>
      <c r="H469" s="86"/>
      <c r="I469" s="84"/>
      <c r="J469" s="86"/>
      <c r="K469" s="84"/>
      <c r="L469" s="84"/>
      <c r="M469" s="86"/>
      <c r="O469" s="25"/>
    </row>
    <row r="470" spans="1:15" s="2" customFormat="1">
      <c r="A470" s="85"/>
      <c r="B470" s="85"/>
      <c r="C470" s="13" t="s">
        <v>108</v>
      </c>
      <c r="D470" s="85"/>
      <c r="E470" s="85"/>
      <c r="F470" s="87"/>
      <c r="G470" s="87"/>
      <c r="H470" s="87"/>
      <c r="I470" s="85"/>
      <c r="J470" s="87"/>
      <c r="K470" s="85"/>
      <c r="L470" s="85"/>
      <c r="M470" s="87"/>
      <c r="O470" s="3"/>
    </row>
    <row r="471" spans="1:15">
      <c r="A471" s="81"/>
      <c r="B471" s="81"/>
      <c r="C471" s="14" t="s">
        <v>30</v>
      </c>
      <c r="D471" s="81" t="s">
        <v>31</v>
      </c>
      <c r="E471" s="81">
        <v>0.25</v>
      </c>
      <c r="F471" s="82">
        <f>F463*E471</f>
        <v>7.5</v>
      </c>
      <c r="G471" s="81"/>
      <c r="H471" s="82"/>
      <c r="I471" s="81"/>
      <c r="J471" s="82"/>
      <c r="K471" s="81"/>
      <c r="L471" s="81"/>
      <c r="M471" s="82"/>
    </row>
    <row r="472" spans="1:15" s="2" customFormat="1">
      <c r="A472" s="81"/>
      <c r="B472" s="81"/>
      <c r="C472" s="13" t="s">
        <v>32</v>
      </c>
      <c r="D472" s="81"/>
      <c r="E472" s="81"/>
      <c r="F472" s="82"/>
      <c r="G472" s="81"/>
      <c r="H472" s="82"/>
      <c r="I472" s="81"/>
      <c r="J472" s="82"/>
      <c r="K472" s="81"/>
      <c r="L472" s="81"/>
      <c r="M472" s="81"/>
    </row>
    <row r="473" spans="1:15" ht="30">
      <c r="A473" s="81">
        <v>31</v>
      </c>
      <c r="B473" s="103" t="s">
        <v>207</v>
      </c>
      <c r="C473" s="36" t="s">
        <v>35</v>
      </c>
      <c r="D473" s="84" t="s">
        <v>211</v>
      </c>
      <c r="E473" s="84"/>
      <c r="F473" s="104">
        <v>195</v>
      </c>
      <c r="G473" s="84"/>
      <c r="H473" s="84"/>
      <c r="I473" s="84"/>
      <c r="J473" s="84"/>
      <c r="K473" s="84"/>
      <c r="L473" s="84"/>
      <c r="M473" s="84"/>
    </row>
    <row r="474" spans="1:15" s="2" customFormat="1" ht="30">
      <c r="A474" s="81"/>
      <c r="B474" s="103"/>
      <c r="C474" s="37" t="s">
        <v>36</v>
      </c>
      <c r="D474" s="85"/>
      <c r="E474" s="85"/>
      <c r="F474" s="105"/>
      <c r="G474" s="85"/>
      <c r="H474" s="85"/>
      <c r="I474" s="85"/>
      <c r="J474" s="85"/>
      <c r="K474" s="85"/>
      <c r="L474" s="85"/>
      <c r="M474" s="85"/>
    </row>
    <row r="475" spans="1:15" s="2" customFormat="1">
      <c r="A475" s="81"/>
      <c r="B475" s="84"/>
      <c r="C475" s="14" t="s">
        <v>13</v>
      </c>
      <c r="D475" s="84" t="s">
        <v>14</v>
      </c>
      <c r="E475" s="95">
        <v>0.68</v>
      </c>
      <c r="F475" s="86">
        <f>F473*E475</f>
        <v>132.60000000000002</v>
      </c>
      <c r="G475" s="84"/>
      <c r="H475" s="84"/>
      <c r="I475" s="84"/>
      <c r="J475" s="99"/>
      <c r="K475" s="84"/>
      <c r="L475" s="84"/>
      <c r="M475" s="86"/>
    </row>
    <row r="476" spans="1:15" s="2" customFormat="1">
      <c r="A476" s="81"/>
      <c r="B476" s="85"/>
      <c r="C476" s="13" t="s">
        <v>15</v>
      </c>
      <c r="D476" s="85"/>
      <c r="E476" s="96"/>
      <c r="F476" s="87"/>
      <c r="G476" s="85"/>
      <c r="H476" s="85"/>
      <c r="I476" s="85"/>
      <c r="J476" s="100"/>
      <c r="K476" s="85"/>
      <c r="L476" s="85"/>
      <c r="M476" s="87"/>
    </row>
    <row r="477" spans="1:15">
      <c r="A477" s="81"/>
      <c r="B477" s="84"/>
      <c r="C477" s="12" t="s">
        <v>33</v>
      </c>
      <c r="D477" s="84" t="s">
        <v>31</v>
      </c>
      <c r="E477" s="95">
        <v>2.9999999999999997E-4</v>
      </c>
      <c r="F477" s="86">
        <f>F473*E477</f>
        <v>5.8499999999999996E-2</v>
      </c>
      <c r="G477" s="84"/>
      <c r="H477" s="84"/>
      <c r="I477" s="84"/>
      <c r="J477" s="86"/>
      <c r="K477" s="84"/>
      <c r="L477" s="101"/>
      <c r="M477" s="86"/>
    </row>
    <row r="478" spans="1:15" s="2" customFormat="1">
      <c r="A478" s="81"/>
      <c r="B478" s="85"/>
      <c r="C478" s="13" t="s">
        <v>34</v>
      </c>
      <c r="D478" s="85"/>
      <c r="E478" s="96"/>
      <c r="F478" s="87"/>
      <c r="G478" s="85"/>
      <c r="H478" s="85"/>
      <c r="I478" s="85"/>
      <c r="J478" s="87"/>
      <c r="K478" s="85"/>
      <c r="L478" s="102"/>
      <c r="M478" s="87"/>
    </row>
    <row r="479" spans="1:15">
      <c r="A479" s="84"/>
      <c r="B479" s="84"/>
      <c r="C479" s="14" t="s">
        <v>16</v>
      </c>
      <c r="D479" s="84"/>
      <c r="E479" s="95"/>
      <c r="F479" s="86"/>
      <c r="G479" s="84"/>
      <c r="H479" s="84"/>
      <c r="I479" s="84"/>
      <c r="J479" s="86"/>
      <c r="K479" s="84"/>
      <c r="L479" s="84"/>
      <c r="M479" s="86"/>
    </row>
    <row r="480" spans="1:15" s="2" customFormat="1">
      <c r="A480" s="85"/>
      <c r="B480" s="85"/>
      <c r="C480" s="13" t="s">
        <v>17</v>
      </c>
      <c r="D480" s="85"/>
      <c r="E480" s="96"/>
      <c r="F480" s="87"/>
      <c r="G480" s="85"/>
      <c r="H480" s="85"/>
      <c r="I480" s="85"/>
      <c r="J480" s="87"/>
      <c r="K480" s="85"/>
      <c r="L480" s="85"/>
      <c r="M480" s="87"/>
    </row>
    <row r="481" spans="1:13">
      <c r="A481" s="81"/>
      <c r="B481" s="84"/>
      <c r="C481" s="12" t="s">
        <v>37</v>
      </c>
      <c r="D481" s="84" t="s">
        <v>117</v>
      </c>
      <c r="E481" s="97">
        <v>0.35</v>
      </c>
      <c r="F481" s="99">
        <f>F473*E481</f>
        <v>68.25</v>
      </c>
      <c r="G481" s="86"/>
      <c r="H481" s="86"/>
      <c r="I481" s="84"/>
      <c r="J481" s="86"/>
      <c r="K481" s="84"/>
      <c r="L481" s="84"/>
      <c r="M481" s="86"/>
    </row>
    <row r="482" spans="1:13" s="2" customFormat="1">
      <c r="A482" s="81"/>
      <c r="B482" s="85"/>
      <c r="C482" s="13" t="s">
        <v>38</v>
      </c>
      <c r="D482" s="85"/>
      <c r="E482" s="98"/>
      <c r="F482" s="100"/>
      <c r="G482" s="87"/>
      <c r="H482" s="87"/>
      <c r="I482" s="85"/>
      <c r="J482" s="87"/>
      <c r="K482" s="85"/>
      <c r="L482" s="85"/>
      <c r="M482" s="87"/>
    </row>
    <row r="483" spans="1:13">
      <c r="A483" s="81"/>
      <c r="B483" s="93"/>
      <c r="C483" s="14" t="s">
        <v>30</v>
      </c>
      <c r="D483" s="94" t="s">
        <v>31</v>
      </c>
      <c r="E483" s="95">
        <v>1.9E-3</v>
      </c>
      <c r="F483" s="82">
        <f>F473*E483</f>
        <v>0.3705</v>
      </c>
      <c r="G483" s="81"/>
      <c r="H483" s="82"/>
      <c r="I483" s="81"/>
      <c r="J483" s="82"/>
      <c r="K483" s="81"/>
      <c r="L483" s="81"/>
      <c r="M483" s="82"/>
    </row>
    <row r="484" spans="1:13" s="2" customFormat="1">
      <c r="A484" s="81"/>
      <c r="B484" s="93"/>
      <c r="C484" s="13" t="s">
        <v>32</v>
      </c>
      <c r="D484" s="94"/>
      <c r="E484" s="96"/>
      <c r="F484" s="82"/>
      <c r="G484" s="81"/>
      <c r="H484" s="82"/>
      <c r="I484" s="81"/>
      <c r="J484" s="82"/>
      <c r="K484" s="81"/>
      <c r="L484" s="81"/>
      <c r="M484" s="82"/>
    </row>
    <row r="485" spans="1:13">
      <c r="A485" s="81">
        <v>32</v>
      </c>
      <c r="B485" s="91" t="s">
        <v>159</v>
      </c>
      <c r="C485" s="10" t="s">
        <v>41</v>
      </c>
      <c r="D485" s="81" t="s">
        <v>42</v>
      </c>
      <c r="E485" s="81"/>
      <c r="F485" s="92">
        <v>1</v>
      </c>
      <c r="G485" s="81"/>
      <c r="H485" s="81"/>
      <c r="I485" s="81"/>
      <c r="J485" s="81"/>
      <c r="K485" s="81"/>
      <c r="L485" s="81"/>
      <c r="M485" s="81"/>
    </row>
    <row r="486" spans="1:13" s="2" customFormat="1">
      <c r="A486" s="81"/>
      <c r="B486" s="91"/>
      <c r="C486" s="11" t="s">
        <v>40</v>
      </c>
      <c r="D486" s="81"/>
      <c r="E486" s="81"/>
      <c r="F486" s="92"/>
      <c r="G486" s="81"/>
      <c r="H486" s="81"/>
      <c r="I486" s="81"/>
      <c r="J486" s="81"/>
      <c r="K486" s="81"/>
      <c r="L486" s="81"/>
      <c r="M486" s="81"/>
    </row>
    <row r="487" spans="1:13" s="2" customFormat="1" ht="12.75" customHeight="1">
      <c r="A487" s="81"/>
      <c r="B487" s="81"/>
      <c r="C487" s="56" t="s">
        <v>13</v>
      </c>
      <c r="D487" s="81" t="s">
        <v>14</v>
      </c>
      <c r="E487" s="81">
        <v>2.1</v>
      </c>
      <c r="F487" s="82">
        <f>F485*E487</f>
        <v>2.1</v>
      </c>
      <c r="G487" s="81"/>
      <c r="H487" s="81"/>
      <c r="I487" s="81"/>
      <c r="J487" s="88"/>
      <c r="K487" s="81"/>
      <c r="L487" s="81"/>
      <c r="M487" s="82"/>
    </row>
    <row r="488" spans="1:13" s="2" customFormat="1" ht="12.75" customHeight="1">
      <c r="A488" s="81"/>
      <c r="B488" s="81"/>
      <c r="C488" s="53" t="s">
        <v>15</v>
      </c>
      <c r="D488" s="81"/>
      <c r="E488" s="81"/>
      <c r="F488" s="82"/>
      <c r="G488" s="81"/>
      <c r="H488" s="81"/>
      <c r="I488" s="81"/>
      <c r="J488" s="88"/>
      <c r="K488" s="81"/>
      <c r="L488" s="81"/>
      <c r="M488" s="81"/>
    </row>
    <row r="489" spans="1:13" ht="12" customHeight="1">
      <c r="A489" s="84"/>
      <c r="B489" s="84"/>
      <c r="C489" s="56" t="s">
        <v>16</v>
      </c>
      <c r="D489" s="84"/>
      <c r="E489" s="84"/>
      <c r="F489" s="86"/>
      <c r="G489" s="84"/>
      <c r="H489" s="84"/>
      <c r="I489" s="84"/>
      <c r="J489" s="86"/>
      <c r="K489" s="84"/>
      <c r="L489" s="84"/>
      <c r="M489" s="86"/>
    </row>
    <row r="490" spans="1:13" s="2" customFormat="1">
      <c r="A490" s="85"/>
      <c r="B490" s="85"/>
      <c r="C490" s="53" t="s">
        <v>17</v>
      </c>
      <c r="D490" s="85"/>
      <c r="E490" s="85"/>
      <c r="F490" s="87"/>
      <c r="G490" s="85"/>
      <c r="H490" s="85"/>
      <c r="I490" s="85"/>
      <c r="J490" s="87"/>
      <c r="K490" s="85"/>
      <c r="L490" s="85"/>
      <c r="M490" s="87"/>
    </row>
    <row r="491" spans="1:13">
      <c r="A491" s="81"/>
      <c r="B491" s="81"/>
      <c r="C491" s="52" t="s">
        <v>43</v>
      </c>
      <c r="D491" s="81" t="s">
        <v>42</v>
      </c>
      <c r="E491" s="82">
        <v>1</v>
      </c>
      <c r="F491" s="82">
        <f>F485*E491</f>
        <v>1</v>
      </c>
      <c r="G491" s="82"/>
      <c r="H491" s="82"/>
      <c r="I491" s="81"/>
      <c r="J491" s="82"/>
      <c r="K491" s="81"/>
      <c r="L491" s="81"/>
      <c r="M491" s="82"/>
    </row>
    <row r="492" spans="1:13" s="2" customFormat="1">
      <c r="A492" s="81"/>
      <c r="B492" s="81"/>
      <c r="C492" s="53" t="s">
        <v>44</v>
      </c>
      <c r="D492" s="81"/>
      <c r="E492" s="82"/>
      <c r="F492" s="82"/>
      <c r="G492" s="82"/>
      <c r="H492" s="82"/>
      <c r="I492" s="81"/>
      <c r="J492" s="82"/>
      <c r="K492" s="81"/>
      <c r="L492" s="81"/>
      <c r="M492" s="81"/>
    </row>
    <row r="493" spans="1:13">
      <c r="A493" s="81"/>
      <c r="B493" s="81"/>
      <c r="C493" s="14" t="s">
        <v>30</v>
      </c>
      <c r="D493" s="81" t="s">
        <v>31</v>
      </c>
      <c r="E493" s="81">
        <v>2</v>
      </c>
      <c r="F493" s="82">
        <f>F485*E493</f>
        <v>2</v>
      </c>
      <c r="G493" s="81"/>
      <c r="H493" s="82"/>
      <c r="I493" s="81"/>
      <c r="J493" s="82"/>
      <c r="K493" s="81"/>
      <c r="L493" s="81"/>
      <c r="M493" s="82"/>
    </row>
    <row r="494" spans="1:13" s="2" customFormat="1">
      <c r="A494" s="81"/>
      <c r="B494" s="81"/>
      <c r="C494" s="13" t="s">
        <v>32</v>
      </c>
      <c r="D494" s="81"/>
      <c r="E494" s="81"/>
      <c r="F494" s="82"/>
      <c r="G494" s="81"/>
      <c r="H494" s="82"/>
      <c r="I494" s="81"/>
      <c r="J494" s="82"/>
      <c r="K494" s="81"/>
      <c r="L494" s="81"/>
      <c r="M494" s="81"/>
    </row>
    <row r="495" spans="1:13" ht="30">
      <c r="A495" s="81">
        <v>33</v>
      </c>
      <c r="B495" s="89" t="s">
        <v>160</v>
      </c>
      <c r="C495" s="36" t="s">
        <v>21</v>
      </c>
      <c r="D495" s="81" t="s">
        <v>213</v>
      </c>
      <c r="E495" s="81"/>
      <c r="F495" s="90">
        <v>4.5</v>
      </c>
      <c r="G495" s="81"/>
      <c r="H495" s="81"/>
      <c r="I495" s="81"/>
      <c r="J495" s="81"/>
      <c r="K495" s="81"/>
      <c r="L495" s="81"/>
      <c r="M495" s="81"/>
    </row>
    <row r="496" spans="1:13" s="2" customFormat="1" ht="30">
      <c r="A496" s="81"/>
      <c r="B496" s="89"/>
      <c r="C496" s="37" t="s">
        <v>22</v>
      </c>
      <c r="D496" s="81"/>
      <c r="E496" s="81"/>
      <c r="F496" s="90"/>
      <c r="G496" s="81"/>
      <c r="H496" s="81"/>
      <c r="I496" s="81"/>
      <c r="J496" s="81"/>
      <c r="K496" s="81"/>
      <c r="L496" s="81"/>
      <c r="M496" s="81"/>
    </row>
    <row r="497" spans="1:15" s="2" customFormat="1">
      <c r="A497" s="81"/>
      <c r="B497" s="81"/>
      <c r="C497" s="42" t="s">
        <v>13</v>
      </c>
      <c r="D497" s="81" t="s">
        <v>14</v>
      </c>
      <c r="E497" s="81">
        <v>4.3899999999999997</v>
      </c>
      <c r="F497" s="82">
        <f>F495*E497</f>
        <v>19.754999999999999</v>
      </c>
      <c r="G497" s="81"/>
      <c r="H497" s="81"/>
      <c r="I497" s="88"/>
      <c r="J497" s="88"/>
      <c r="K497" s="81"/>
      <c r="L497" s="81"/>
      <c r="M497" s="82"/>
    </row>
    <row r="498" spans="1:15" s="2" customFormat="1">
      <c r="A498" s="81"/>
      <c r="B498" s="81"/>
      <c r="C498" s="13" t="s">
        <v>15</v>
      </c>
      <c r="D498" s="81"/>
      <c r="E498" s="81"/>
      <c r="F498" s="82"/>
      <c r="G498" s="81"/>
      <c r="H498" s="81"/>
      <c r="I498" s="88"/>
      <c r="J498" s="88"/>
      <c r="K498" s="81"/>
      <c r="L498" s="81"/>
      <c r="M498" s="81"/>
    </row>
    <row r="499" spans="1:15">
      <c r="A499" s="84"/>
      <c r="B499" s="84"/>
      <c r="C499" s="43" t="s">
        <v>16</v>
      </c>
      <c r="D499" s="84"/>
      <c r="E499" s="84"/>
      <c r="F499" s="86"/>
      <c r="G499" s="84"/>
      <c r="H499" s="84"/>
      <c r="I499" s="84"/>
      <c r="J499" s="86"/>
      <c r="K499" s="84"/>
      <c r="L499" s="84"/>
      <c r="M499" s="86"/>
    </row>
    <row r="500" spans="1:15" s="2" customFormat="1">
      <c r="A500" s="85"/>
      <c r="B500" s="85"/>
      <c r="C500" s="44" t="s">
        <v>17</v>
      </c>
      <c r="D500" s="85"/>
      <c r="E500" s="85"/>
      <c r="F500" s="87"/>
      <c r="G500" s="85"/>
      <c r="H500" s="85"/>
      <c r="I500" s="85"/>
      <c r="J500" s="87"/>
      <c r="K500" s="85"/>
      <c r="L500" s="85"/>
      <c r="M500" s="87"/>
    </row>
    <row r="501" spans="1:15">
      <c r="A501" s="81"/>
      <c r="B501" s="81"/>
      <c r="C501" s="12" t="s">
        <v>23</v>
      </c>
      <c r="D501" s="81" t="s">
        <v>211</v>
      </c>
      <c r="E501" s="82">
        <v>4</v>
      </c>
      <c r="F501" s="82">
        <f>F495*E501</f>
        <v>18</v>
      </c>
      <c r="G501" s="82"/>
      <c r="H501" s="82"/>
      <c r="I501" s="81"/>
      <c r="J501" s="82"/>
      <c r="K501" s="81"/>
      <c r="L501" s="81"/>
      <c r="M501" s="82"/>
    </row>
    <row r="502" spans="1:15" s="2" customFormat="1">
      <c r="A502" s="81"/>
      <c r="B502" s="81"/>
      <c r="C502" s="13" t="s">
        <v>24</v>
      </c>
      <c r="D502" s="81"/>
      <c r="E502" s="82"/>
      <c r="F502" s="82"/>
      <c r="G502" s="82"/>
      <c r="H502" s="82"/>
      <c r="I502" s="81"/>
      <c r="J502" s="82"/>
      <c r="K502" s="81"/>
      <c r="L502" s="81"/>
      <c r="M502" s="81"/>
    </row>
    <row r="503" spans="1:15">
      <c r="A503" s="81"/>
      <c r="B503" s="81"/>
      <c r="C503" s="12" t="s">
        <v>25</v>
      </c>
      <c r="D503" s="81" t="s">
        <v>27</v>
      </c>
      <c r="E503" s="82">
        <v>16.7</v>
      </c>
      <c r="F503" s="82">
        <f>F495*E503</f>
        <v>75.149999999999991</v>
      </c>
      <c r="G503" s="82"/>
      <c r="H503" s="82"/>
      <c r="I503" s="81"/>
      <c r="J503" s="82"/>
      <c r="K503" s="81"/>
      <c r="L503" s="81"/>
      <c r="M503" s="82"/>
    </row>
    <row r="504" spans="1:15" s="2" customFormat="1">
      <c r="A504" s="81"/>
      <c r="B504" s="81"/>
      <c r="C504" s="13" t="s">
        <v>26</v>
      </c>
      <c r="D504" s="81"/>
      <c r="E504" s="82"/>
      <c r="F504" s="82"/>
      <c r="G504" s="82"/>
      <c r="H504" s="82"/>
      <c r="I504" s="81"/>
      <c r="J504" s="82"/>
      <c r="K504" s="81"/>
      <c r="L504" s="81"/>
      <c r="M504" s="81"/>
    </row>
    <row r="505" spans="1:15">
      <c r="A505" s="81"/>
      <c r="B505" s="81"/>
      <c r="C505" s="12" t="s">
        <v>28</v>
      </c>
      <c r="D505" s="81" t="s">
        <v>211</v>
      </c>
      <c r="E505" s="82">
        <v>100</v>
      </c>
      <c r="F505" s="82">
        <f>F495*E505</f>
        <v>450</v>
      </c>
      <c r="G505" s="83"/>
      <c r="H505" s="82"/>
      <c r="I505" s="81"/>
      <c r="J505" s="82"/>
      <c r="K505" s="81"/>
      <c r="L505" s="81"/>
      <c r="M505" s="82"/>
    </row>
    <row r="506" spans="1:15" s="2" customFormat="1">
      <c r="A506" s="81"/>
      <c r="B506" s="81"/>
      <c r="C506" s="13" t="s">
        <v>29</v>
      </c>
      <c r="D506" s="81"/>
      <c r="E506" s="82"/>
      <c r="F506" s="82"/>
      <c r="G506" s="83"/>
      <c r="H506" s="82"/>
      <c r="I506" s="81"/>
      <c r="J506" s="82"/>
      <c r="K506" s="81"/>
      <c r="L506" s="81"/>
      <c r="M506" s="81"/>
    </row>
    <row r="507" spans="1:15" ht="19.899999999999999" customHeight="1">
      <c r="A507" s="9"/>
      <c r="B507" s="9"/>
      <c r="C507" s="28" t="s">
        <v>5</v>
      </c>
      <c r="D507" s="9"/>
      <c r="E507" s="9"/>
      <c r="F507" s="9"/>
      <c r="G507" s="9"/>
      <c r="H507" s="29"/>
      <c r="I507" s="9"/>
      <c r="J507" s="29"/>
      <c r="K507" s="9"/>
      <c r="L507" s="29"/>
      <c r="M507" s="29"/>
      <c r="N507" s="25"/>
      <c r="O507" s="25"/>
    </row>
    <row r="508" spans="1:15" s="2" customFormat="1" ht="19.899999999999999" customHeight="1">
      <c r="A508" s="9"/>
      <c r="B508" s="9"/>
      <c r="C508" s="30" t="s">
        <v>47</v>
      </c>
      <c r="D508" s="31" t="s">
        <v>220</v>
      </c>
      <c r="E508" s="9"/>
      <c r="F508" s="32"/>
      <c r="G508" s="9"/>
      <c r="H508" s="32"/>
      <c r="I508" s="9"/>
      <c r="J508" s="32"/>
      <c r="K508" s="9"/>
      <c r="L508" s="9"/>
      <c r="M508" s="32"/>
    </row>
    <row r="509" spans="1:15" s="2" customFormat="1" ht="19.899999999999999" customHeight="1">
      <c r="A509" s="9"/>
      <c r="B509" s="9"/>
      <c r="C509" s="28" t="s">
        <v>5</v>
      </c>
      <c r="D509" s="9"/>
      <c r="E509" s="9"/>
      <c r="F509" s="32"/>
      <c r="G509" s="9"/>
      <c r="H509" s="32"/>
      <c r="I509" s="9"/>
      <c r="J509" s="32"/>
      <c r="K509" s="9"/>
      <c r="L509" s="9"/>
      <c r="M509" s="29"/>
    </row>
    <row r="510" spans="1:15" s="2" customFormat="1" ht="19.899999999999999" customHeight="1">
      <c r="A510" s="9"/>
      <c r="B510" s="9"/>
      <c r="C510" s="30" t="s">
        <v>18</v>
      </c>
      <c r="D510" s="31" t="s">
        <v>220</v>
      </c>
      <c r="E510" s="9"/>
      <c r="F510" s="32"/>
      <c r="G510" s="9"/>
      <c r="H510" s="32"/>
      <c r="I510" s="9"/>
      <c r="J510" s="32"/>
      <c r="K510" s="9"/>
      <c r="L510" s="9"/>
      <c r="M510" s="32"/>
    </row>
    <row r="511" spans="1:15" s="2" customFormat="1" ht="19.899999999999999" customHeight="1">
      <c r="A511" s="9"/>
      <c r="B511" s="9"/>
      <c r="C511" s="28" t="s">
        <v>5</v>
      </c>
      <c r="D511" s="9"/>
      <c r="E511" s="9"/>
      <c r="F511" s="32"/>
      <c r="G511" s="9"/>
      <c r="H511" s="32"/>
      <c r="I511" s="9"/>
      <c r="J511" s="32"/>
      <c r="K511" s="9"/>
      <c r="L511" s="9"/>
      <c r="M511" s="29"/>
    </row>
    <row r="512" spans="1:15" ht="19.899999999999999" customHeight="1">
      <c r="A512" s="9"/>
      <c r="B512" s="9"/>
      <c r="C512" s="33" t="s">
        <v>19</v>
      </c>
      <c r="D512" s="31" t="s">
        <v>220</v>
      </c>
      <c r="E512" s="9"/>
      <c r="F512" s="9"/>
      <c r="G512" s="9"/>
      <c r="H512" s="9"/>
      <c r="I512" s="9"/>
      <c r="J512" s="9"/>
      <c r="K512" s="9"/>
      <c r="L512" s="9"/>
      <c r="M512" s="32"/>
    </row>
    <row r="513" spans="1:13" ht="19.899999999999999" customHeight="1">
      <c r="A513" s="9"/>
      <c r="B513" s="9"/>
      <c r="C513" s="28" t="s">
        <v>5</v>
      </c>
      <c r="D513" s="9"/>
      <c r="E513" s="9"/>
      <c r="F513" s="9"/>
      <c r="G513" s="9"/>
      <c r="H513" s="9"/>
      <c r="I513" s="9"/>
      <c r="J513" s="9"/>
      <c r="K513" s="9"/>
      <c r="L513" s="9"/>
      <c r="M513" s="34"/>
    </row>
    <row r="514" spans="1:13" ht="19.899999999999999" customHeight="1">
      <c r="A514" s="57"/>
      <c r="B514" s="57"/>
      <c r="C514" s="65" t="s">
        <v>221</v>
      </c>
      <c r="D514" s="66">
        <v>0.03</v>
      </c>
      <c r="E514" s="57"/>
      <c r="F514" s="57"/>
      <c r="G514" s="57"/>
      <c r="H514" s="57"/>
      <c r="I514" s="57"/>
      <c r="J514" s="57"/>
      <c r="K514" s="57"/>
      <c r="L514" s="57"/>
      <c r="M514" s="34"/>
    </row>
    <row r="515" spans="1:13" ht="19.899999999999999" customHeight="1">
      <c r="A515" s="57"/>
      <c r="B515" s="57"/>
      <c r="C515" s="28" t="s">
        <v>5</v>
      </c>
      <c r="D515" s="57"/>
      <c r="E515" s="57"/>
      <c r="F515" s="57"/>
      <c r="G515" s="57"/>
      <c r="H515" s="57"/>
      <c r="I515" s="57"/>
      <c r="J515" s="57"/>
      <c r="K515" s="57"/>
      <c r="L515" s="57"/>
      <c r="M515" s="34"/>
    </row>
    <row r="516" spans="1:13" ht="19.899999999999999" customHeight="1">
      <c r="A516" s="9"/>
      <c r="B516" s="9"/>
      <c r="C516" s="33" t="s">
        <v>20</v>
      </c>
      <c r="D516" s="31">
        <v>0.18</v>
      </c>
      <c r="E516" s="9"/>
      <c r="F516" s="9"/>
      <c r="G516" s="9"/>
      <c r="H516" s="9"/>
      <c r="I516" s="9"/>
      <c r="J516" s="9"/>
      <c r="K516" s="9"/>
      <c r="L516" s="9"/>
      <c r="M516" s="32"/>
    </row>
    <row r="517" spans="1:13" s="2" customFormat="1" ht="19.899999999999999" customHeight="1">
      <c r="A517" s="9"/>
      <c r="B517" s="9"/>
      <c r="C517" s="35" t="s">
        <v>5</v>
      </c>
      <c r="D517" s="9"/>
      <c r="E517" s="9"/>
      <c r="F517" s="32"/>
      <c r="G517" s="9"/>
      <c r="H517" s="32"/>
      <c r="I517" s="9"/>
      <c r="J517" s="32"/>
      <c r="K517" s="9"/>
      <c r="L517" s="9"/>
      <c r="M517" s="29"/>
    </row>
    <row r="518" spans="1:13" s="2" customFormat="1">
      <c r="A518" s="1"/>
    </row>
    <row r="519" spans="1:13" s="40" customFormat="1" ht="11.25">
      <c r="A519" s="39"/>
      <c r="C519" s="41"/>
    </row>
    <row r="520" spans="1:13" s="2" customFormat="1">
      <c r="A520" s="1"/>
      <c r="I520" s="3"/>
    </row>
    <row r="521" spans="1:13" s="2" customFormat="1">
      <c r="A521" s="1"/>
      <c r="I521" s="3"/>
    </row>
    <row r="522" spans="1:13" s="2" customFormat="1">
      <c r="A522" s="1"/>
    </row>
  </sheetData>
  <mergeCells count="2855">
    <mergeCell ref="L14:L15"/>
    <mergeCell ref="M14:M15"/>
    <mergeCell ref="B10:B11"/>
    <mergeCell ref="D10:D11"/>
    <mergeCell ref="E10:E11"/>
    <mergeCell ref="F10:F11"/>
    <mergeCell ref="I5:J5"/>
    <mergeCell ref="K5:L5"/>
    <mergeCell ref="M5:M6"/>
    <mergeCell ref="A8:A9"/>
    <mergeCell ref="B8:B9"/>
    <mergeCell ref="D8:D9"/>
    <mergeCell ref="E8:E9"/>
    <mergeCell ref="F8:F9"/>
    <mergeCell ref="G8:G9"/>
    <mergeCell ref="H8:H9"/>
    <mergeCell ref="M10:M11"/>
    <mergeCell ref="A12:A13"/>
    <mergeCell ref="B12:B13"/>
    <mergeCell ref="D12:D13"/>
    <mergeCell ref="E12:E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L10:L11"/>
    <mergeCell ref="K12:K13"/>
    <mergeCell ref="L12:L13"/>
    <mergeCell ref="M12:M13"/>
    <mergeCell ref="A14:A15"/>
    <mergeCell ref="B14:B15"/>
    <mergeCell ref="D14:D15"/>
    <mergeCell ref="E14:E15"/>
    <mergeCell ref="F14:F15"/>
    <mergeCell ref="G14:G15"/>
    <mergeCell ref="H14:H15"/>
    <mergeCell ref="K18:K19"/>
    <mergeCell ref="L18:L19"/>
    <mergeCell ref="M18:M19"/>
    <mergeCell ref="A1:M1"/>
    <mergeCell ref="D2:L3"/>
    <mergeCell ref="H4:K4"/>
    <mergeCell ref="A5:A6"/>
    <mergeCell ref="B5:B6"/>
    <mergeCell ref="C5:C6"/>
    <mergeCell ref="D5:D6"/>
    <mergeCell ref="E5:E6"/>
    <mergeCell ref="F5:F6"/>
    <mergeCell ref="G5:H5"/>
    <mergeCell ref="I8:I9"/>
    <mergeCell ref="J8:J9"/>
    <mergeCell ref="K8:K9"/>
    <mergeCell ref="L8:L9"/>
    <mergeCell ref="M8:M9"/>
    <mergeCell ref="A10:A11"/>
    <mergeCell ref="I14:I15"/>
    <mergeCell ref="J14:J15"/>
    <mergeCell ref="K14:K15"/>
    <mergeCell ref="H20:H21"/>
    <mergeCell ref="M16:M17"/>
    <mergeCell ref="A18:A19"/>
    <mergeCell ref="B18:B19"/>
    <mergeCell ref="D18:D19"/>
    <mergeCell ref="E18:E19"/>
    <mergeCell ref="F18:F19"/>
    <mergeCell ref="G18:G19"/>
    <mergeCell ref="H18:H19"/>
    <mergeCell ref="I18:I19"/>
    <mergeCell ref="J18:J19"/>
    <mergeCell ref="G16:G17"/>
    <mergeCell ref="H16:H17"/>
    <mergeCell ref="I16:I17"/>
    <mergeCell ref="J16:J17"/>
    <mergeCell ref="K16:K17"/>
    <mergeCell ref="L16:L17"/>
    <mergeCell ref="A16:A17"/>
    <mergeCell ref="B16:B17"/>
    <mergeCell ref="D16:D17"/>
    <mergeCell ref="E16:E17"/>
    <mergeCell ref="F16:F17"/>
    <mergeCell ref="M22:M23"/>
    <mergeCell ref="A24:A25"/>
    <mergeCell ref="B24:B25"/>
    <mergeCell ref="D24:D25"/>
    <mergeCell ref="E24:E25"/>
    <mergeCell ref="F24:F25"/>
    <mergeCell ref="G24:G25"/>
    <mergeCell ref="H24:H25"/>
    <mergeCell ref="I24:I25"/>
    <mergeCell ref="J24:J25"/>
    <mergeCell ref="G22:G23"/>
    <mergeCell ref="H22:H23"/>
    <mergeCell ref="I22:I23"/>
    <mergeCell ref="J22:J23"/>
    <mergeCell ref="K22:K23"/>
    <mergeCell ref="L22:L23"/>
    <mergeCell ref="I20:I21"/>
    <mergeCell ref="J20:J21"/>
    <mergeCell ref="K20:K21"/>
    <mergeCell ref="L20:L21"/>
    <mergeCell ref="M20:M21"/>
    <mergeCell ref="A22:A23"/>
    <mergeCell ref="B22:B23"/>
    <mergeCell ref="D22:D23"/>
    <mergeCell ref="E22:E23"/>
    <mergeCell ref="F22:F23"/>
    <mergeCell ref="A20:A21"/>
    <mergeCell ref="B20:B21"/>
    <mergeCell ref="D20:D21"/>
    <mergeCell ref="E20:E21"/>
    <mergeCell ref="F20:F21"/>
    <mergeCell ref="G20:G21"/>
    <mergeCell ref="I26:I27"/>
    <mergeCell ref="J26:J27"/>
    <mergeCell ref="K26:K27"/>
    <mergeCell ref="L26:L27"/>
    <mergeCell ref="M26:M27"/>
    <mergeCell ref="A28:A29"/>
    <mergeCell ref="B28:B29"/>
    <mergeCell ref="D28:D29"/>
    <mergeCell ref="E28:E29"/>
    <mergeCell ref="F28:F29"/>
    <mergeCell ref="K24:K25"/>
    <mergeCell ref="L24:L25"/>
    <mergeCell ref="M24:M25"/>
    <mergeCell ref="A26:A27"/>
    <mergeCell ref="B26:B27"/>
    <mergeCell ref="D26:D27"/>
    <mergeCell ref="E26:E27"/>
    <mergeCell ref="F26:F27"/>
    <mergeCell ref="G26:G27"/>
    <mergeCell ref="H26:H27"/>
    <mergeCell ref="K30:K31"/>
    <mergeCell ref="L30:L31"/>
    <mergeCell ref="M30:M31"/>
    <mergeCell ref="A32:A33"/>
    <mergeCell ref="B32:B33"/>
    <mergeCell ref="D32:D33"/>
    <mergeCell ref="E32:E33"/>
    <mergeCell ref="F32:F33"/>
    <mergeCell ref="G32:G33"/>
    <mergeCell ref="H32:H33"/>
    <mergeCell ref="M28:M29"/>
    <mergeCell ref="A30:A31"/>
    <mergeCell ref="B30:B31"/>
    <mergeCell ref="D30:D31"/>
    <mergeCell ref="E30:E31"/>
    <mergeCell ref="F30:F31"/>
    <mergeCell ref="G30:G31"/>
    <mergeCell ref="H30:H31"/>
    <mergeCell ref="I30:I31"/>
    <mergeCell ref="J30:J31"/>
    <mergeCell ref="G28:G29"/>
    <mergeCell ref="H28:H29"/>
    <mergeCell ref="I28:I29"/>
    <mergeCell ref="J28:J29"/>
    <mergeCell ref="K28:K29"/>
    <mergeCell ref="L28:L29"/>
    <mergeCell ref="M34:M35"/>
    <mergeCell ref="A36:A37"/>
    <mergeCell ref="B36:B37"/>
    <mergeCell ref="D36:D37"/>
    <mergeCell ref="E36:E37"/>
    <mergeCell ref="F36:F37"/>
    <mergeCell ref="G36:G37"/>
    <mergeCell ref="H36:H37"/>
    <mergeCell ref="I36:I37"/>
    <mergeCell ref="J36:J37"/>
    <mergeCell ref="G34:G35"/>
    <mergeCell ref="H34:H35"/>
    <mergeCell ref="I34:I35"/>
    <mergeCell ref="J34:J35"/>
    <mergeCell ref="K34:K35"/>
    <mergeCell ref="L34:L35"/>
    <mergeCell ref="I32:I33"/>
    <mergeCell ref="J32:J33"/>
    <mergeCell ref="K32:K33"/>
    <mergeCell ref="L32:L33"/>
    <mergeCell ref="M32:M33"/>
    <mergeCell ref="A34:A35"/>
    <mergeCell ref="B34:B35"/>
    <mergeCell ref="D34:D35"/>
    <mergeCell ref="E34:E35"/>
    <mergeCell ref="F34:F35"/>
    <mergeCell ref="I38:I39"/>
    <mergeCell ref="J38:J39"/>
    <mergeCell ref="K38:K39"/>
    <mergeCell ref="L38:L39"/>
    <mergeCell ref="M38:M39"/>
    <mergeCell ref="A40:A41"/>
    <mergeCell ref="B40:B41"/>
    <mergeCell ref="D40:D41"/>
    <mergeCell ref="E40:E41"/>
    <mergeCell ref="F40:F41"/>
    <mergeCell ref="K36:K37"/>
    <mergeCell ref="L36:L37"/>
    <mergeCell ref="M36:M37"/>
    <mergeCell ref="A38:A39"/>
    <mergeCell ref="B38:B39"/>
    <mergeCell ref="D38:D39"/>
    <mergeCell ref="E38:E39"/>
    <mergeCell ref="F38:F39"/>
    <mergeCell ref="G38:G39"/>
    <mergeCell ref="H38:H39"/>
    <mergeCell ref="K42:K43"/>
    <mergeCell ref="L42:L43"/>
    <mergeCell ref="M42:M43"/>
    <mergeCell ref="A44:A45"/>
    <mergeCell ref="B44:B45"/>
    <mergeCell ref="D44:D45"/>
    <mergeCell ref="E44:E45"/>
    <mergeCell ref="F44:F45"/>
    <mergeCell ref="G44:G45"/>
    <mergeCell ref="H44:H45"/>
    <mergeCell ref="M40:M41"/>
    <mergeCell ref="A42:A43"/>
    <mergeCell ref="B42:B43"/>
    <mergeCell ref="D42:D43"/>
    <mergeCell ref="E42:E43"/>
    <mergeCell ref="F42:F43"/>
    <mergeCell ref="G42:G43"/>
    <mergeCell ref="H42:H43"/>
    <mergeCell ref="I42:I43"/>
    <mergeCell ref="J42:J43"/>
    <mergeCell ref="G40:G41"/>
    <mergeCell ref="H40:H41"/>
    <mergeCell ref="I40:I41"/>
    <mergeCell ref="J40:J41"/>
    <mergeCell ref="K40:K41"/>
    <mergeCell ref="L40:L41"/>
    <mergeCell ref="M46:M47"/>
    <mergeCell ref="A48:A49"/>
    <mergeCell ref="B48:B49"/>
    <mergeCell ref="D48:D49"/>
    <mergeCell ref="E48:E49"/>
    <mergeCell ref="F48:F49"/>
    <mergeCell ref="G48:G49"/>
    <mergeCell ref="H48:H49"/>
    <mergeCell ref="I48:I49"/>
    <mergeCell ref="J48:J49"/>
    <mergeCell ref="G46:G47"/>
    <mergeCell ref="H46:H47"/>
    <mergeCell ref="I46:I47"/>
    <mergeCell ref="J46:J47"/>
    <mergeCell ref="K46:K47"/>
    <mergeCell ref="L46:L47"/>
    <mergeCell ref="I44:I45"/>
    <mergeCell ref="J44:J45"/>
    <mergeCell ref="K44:K45"/>
    <mergeCell ref="L44:L45"/>
    <mergeCell ref="M44:M45"/>
    <mergeCell ref="A46:A47"/>
    <mergeCell ref="B46:B47"/>
    <mergeCell ref="D46:D47"/>
    <mergeCell ref="E46:E47"/>
    <mergeCell ref="F46:F47"/>
    <mergeCell ref="I50:I51"/>
    <mergeCell ref="J50:J51"/>
    <mergeCell ref="K50:K51"/>
    <mergeCell ref="L50:L51"/>
    <mergeCell ref="M50:M51"/>
    <mergeCell ref="A52:A53"/>
    <mergeCell ref="B52:B53"/>
    <mergeCell ref="D52:D53"/>
    <mergeCell ref="E52:E53"/>
    <mergeCell ref="F52:F53"/>
    <mergeCell ref="K48:K49"/>
    <mergeCell ref="L48:L49"/>
    <mergeCell ref="M48:M49"/>
    <mergeCell ref="A50:A51"/>
    <mergeCell ref="B50:B51"/>
    <mergeCell ref="D50:D51"/>
    <mergeCell ref="E50:E51"/>
    <mergeCell ref="F50:F51"/>
    <mergeCell ref="G50:G51"/>
    <mergeCell ref="H50:H51"/>
    <mergeCell ref="K54:K55"/>
    <mergeCell ref="L54:L55"/>
    <mergeCell ref="M54:M55"/>
    <mergeCell ref="A56:A58"/>
    <mergeCell ref="B56:B58"/>
    <mergeCell ref="E56:E58"/>
    <mergeCell ref="G56:G58"/>
    <mergeCell ref="H56:H58"/>
    <mergeCell ref="I56:I58"/>
    <mergeCell ref="J56:J58"/>
    <mergeCell ref="M52:M53"/>
    <mergeCell ref="A54:A55"/>
    <mergeCell ref="B54:B55"/>
    <mergeCell ref="D54:D55"/>
    <mergeCell ref="E54:E55"/>
    <mergeCell ref="F54:F55"/>
    <mergeCell ref="G54:G55"/>
    <mergeCell ref="H54:H55"/>
    <mergeCell ref="I54:I55"/>
    <mergeCell ref="J54:J55"/>
    <mergeCell ref="G52:G53"/>
    <mergeCell ref="H52:H53"/>
    <mergeCell ref="I52:I53"/>
    <mergeCell ref="J52:J53"/>
    <mergeCell ref="K52:K53"/>
    <mergeCell ref="L52:L53"/>
    <mergeCell ref="I59:I60"/>
    <mergeCell ref="J59:J60"/>
    <mergeCell ref="K59:K60"/>
    <mergeCell ref="L59:L60"/>
    <mergeCell ref="M59:M60"/>
    <mergeCell ref="A61:A62"/>
    <mergeCell ref="B61:B62"/>
    <mergeCell ref="D61:D62"/>
    <mergeCell ref="E61:E62"/>
    <mergeCell ref="F61:F62"/>
    <mergeCell ref="K56:K58"/>
    <mergeCell ref="L56:L58"/>
    <mergeCell ref="M56:M58"/>
    <mergeCell ref="A59:A60"/>
    <mergeCell ref="B59:B60"/>
    <mergeCell ref="D59:D60"/>
    <mergeCell ref="E59:E60"/>
    <mergeCell ref="F59:F60"/>
    <mergeCell ref="G59:G60"/>
    <mergeCell ref="H59:H60"/>
    <mergeCell ref="K63:K64"/>
    <mergeCell ref="L63:L64"/>
    <mergeCell ref="M63:M64"/>
    <mergeCell ref="A65:A66"/>
    <mergeCell ref="B65:B66"/>
    <mergeCell ref="D65:D66"/>
    <mergeCell ref="E65:E66"/>
    <mergeCell ref="F65:F66"/>
    <mergeCell ref="G65:G66"/>
    <mergeCell ref="H65:H66"/>
    <mergeCell ref="M61:M62"/>
    <mergeCell ref="A63:A64"/>
    <mergeCell ref="B63:B64"/>
    <mergeCell ref="D63:D64"/>
    <mergeCell ref="E63:E64"/>
    <mergeCell ref="F63:F64"/>
    <mergeCell ref="G63:G64"/>
    <mergeCell ref="H63:H64"/>
    <mergeCell ref="I63:I64"/>
    <mergeCell ref="J63:J64"/>
    <mergeCell ref="G61:G62"/>
    <mergeCell ref="H61:H62"/>
    <mergeCell ref="I61:I62"/>
    <mergeCell ref="J61:J62"/>
    <mergeCell ref="K61:K62"/>
    <mergeCell ref="L61:L62"/>
    <mergeCell ref="M67:M68"/>
    <mergeCell ref="A69:A70"/>
    <mergeCell ref="B69:B70"/>
    <mergeCell ref="D69:D70"/>
    <mergeCell ref="E69:E70"/>
    <mergeCell ref="F69:F70"/>
    <mergeCell ref="G69:G70"/>
    <mergeCell ref="H69:H70"/>
    <mergeCell ref="I69:I70"/>
    <mergeCell ref="J69:J70"/>
    <mergeCell ref="G67:G68"/>
    <mergeCell ref="H67:H68"/>
    <mergeCell ref="I67:I68"/>
    <mergeCell ref="J67:J68"/>
    <mergeCell ref="K67:K68"/>
    <mergeCell ref="L67:L68"/>
    <mergeCell ref="I65:I66"/>
    <mergeCell ref="J65:J66"/>
    <mergeCell ref="K65:K66"/>
    <mergeCell ref="L65:L66"/>
    <mergeCell ref="M65:M66"/>
    <mergeCell ref="A67:A68"/>
    <mergeCell ref="B67:B68"/>
    <mergeCell ref="D67:D68"/>
    <mergeCell ref="E67:E68"/>
    <mergeCell ref="F67:F68"/>
    <mergeCell ref="I71:I72"/>
    <mergeCell ref="J71:J72"/>
    <mergeCell ref="K71:K72"/>
    <mergeCell ref="L71:L72"/>
    <mergeCell ref="M71:M72"/>
    <mergeCell ref="A73:A74"/>
    <mergeCell ref="B73:B74"/>
    <mergeCell ref="D73:D74"/>
    <mergeCell ref="E73:E74"/>
    <mergeCell ref="F73:F74"/>
    <mergeCell ref="K69:K70"/>
    <mergeCell ref="L69:L70"/>
    <mergeCell ref="M69:M70"/>
    <mergeCell ref="A71:A72"/>
    <mergeCell ref="B71:B72"/>
    <mergeCell ref="D71:D72"/>
    <mergeCell ref="E71:E72"/>
    <mergeCell ref="F71:F72"/>
    <mergeCell ref="G71:G72"/>
    <mergeCell ref="H71:H72"/>
    <mergeCell ref="K75:K76"/>
    <mergeCell ref="L75:L76"/>
    <mergeCell ref="M75:M76"/>
    <mergeCell ref="A77:A78"/>
    <mergeCell ref="B77:B78"/>
    <mergeCell ref="D77:D78"/>
    <mergeCell ref="E77:E78"/>
    <mergeCell ref="F77:F78"/>
    <mergeCell ref="G77:G78"/>
    <mergeCell ref="H77:H78"/>
    <mergeCell ref="M73:M74"/>
    <mergeCell ref="A75:A76"/>
    <mergeCell ref="B75:B76"/>
    <mergeCell ref="D75:D76"/>
    <mergeCell ref="E75:E76"/>
    <mergeCell ref="F75:F76"/>
    <mergeCell ref="G75:G76"/>
    <mergeCell ref="H75:H76"/>
    <mergeCell ref="I75:I76"/>
    <mergeCell ref="J75:J76"/>
    <mergeCell ref="G73:G74"/>
    <mergeCell ref="H73:H74"/>
    <mergeCell ref="I73:I74"/>
    <mergeCell ref="J73:J74"/>
    <mergeCell ref="K73:K74"/>
    <mergeCell ref="L73:L74"/>
    <mergeCell ref="I79:I81"/>
    <mergeCell ref="J79:J81"/>
    <mergeCell ref="K79:K81"/>
    <mergeCell ref="L79:L81"/>
    <mergeCell ref="M79:M81"/>
    <mergeCell ref="A82:A83"/>
    <mergeCell ref="B82:B83"/>
    <mergeCell ref="D82:D83"/>
    <mergeCell ref="E82:E83"/>
    <mergeCell ref="F82:F83"/>
    <mergeCell ref="I77:I78"/>
    <mergeCell ref="J77:J78"/>
    <mergeCell ref="K77:K78"/>
    <mergeCell ref="L77:L78"/>
    <mergeCell ref="M77:M78"/>
    <mergeCell ref="A79:A81"/>
    <mergeCell ref="B79:B81"/>
    <mergeCell ref="E79:E81"/>
    <mergeCell ref="G79:G81"/>
    <mergeCell ref="H79:H81"/>
    <mergeCell ref="K84:K85"/>
    <mergeCell ref="L84:L85"/>
    <mergeCell ref="M84:M85"/>
    <mergeCell ref="A86:A87"/>
    <mergeCell ref="B86:B87"/>
    <mergeCell ref="D86:D87"/>
    <mergeCell ref="E86:E87"/>
    <mergeCell ref="F86:F87"/>
    <mergeCell ref="G86:G87"/>
    <mergeCell ref="H86:H87"/>
    <mergeCell ref="M82:M83"/>
    <mergeCell ref="A84:A85"/>
    <mergeCell ref="B84:B85"/>
    <mergeCell ref="D84:D85"/>
    <mergeCell ref="E84:E85"/>
    <mergeCell ref="F84:F85"/>
    <mergeCell ref="G84:G85"/>
    <mergeCell ref="H84:H85"/>
    <mergeCell ref="I84:I85"/>
    <mergeCell ref="J84:J85"/>
    <mergeCell ref="G82:G83"/>
    <mergeCell ref="H82:H83"/>
    <mergeCell ref="I82:I83"/>
    <mergeCell ref="J82:J83"/>
    <mergeCell ref="K82:K83"/>
    <mergeCell ref="L82:L83"/>
    <mergeCell ref="M88:M89"/>
    <mergeCell ref="A90:A91"/>
    <mergeCell ref="B90:B91"/>
    <mergeCell ref="D90:D91"/>
    <mergeCell ref="E90:E91"/>
    <mergeCell ref="F90:F91"/>
    <mergeCell ref="G90:G91"/>
    <mergeCell ref="H90:H91"/>
    <mergeCell ref="I90:I91"/>
    <mergeCell ref="J90:J91"/>
    <mergeCell ref="G88:G89"/>
    <mergeCell ref="H88:H89"/>
    <mergeCell ref="I88:I89"/>
    <mergeCell ref="J88:J89"/>
    <mergeCell ref="K88:K89"/>
    <mergeCell ref="L88:L89"/>
    <mergeCell ref="I86:I87"/>
    <mergeCell ref="J86:J87"/>
    <mergeCell ref="K86:K87"/>
    <mergeCell ref="L86:L87"/>
    <mergeCell ref="M86:M87"/>
    <mergeCell ref="A88:A89"/>
    <mergeCell ref="B88:B89"/>
    <mergeCell ref="D88:D89"/>
    <mergeCell ref="E88:E89"/>
    <mergeCell ref="F88:F89"/>
    <mergeCell ref="I92:I93"/>
    <mergeCell ref="J92:J93"/>
    <mergeCell ref="K92:K93"/>
    <mergeCell ref="L92:L93"/>
    <mergeCell ref="M92:M93"/>
    <mergeCell ref="A94:A95"/>
    <mergeCell ref="B94:B95"/>
    <mergeCell ref="D94:D95"/>
    <mergeCell ref="E94:E95"/>
    <mergeCell ref="F94:F95"/>
    <mergeCell ref="K90:K91"/>
    <mergeCell ref="L90:L91"/>
    <mergeCell ref="M90:M91"/>
    <mergeCell ref="A92:A93"/>
    <mergeCell ref="B92:B93"/>
    <mergeCell ref="D92:D93"/>
    <mergeCell ref="E92:E93"/>
    <mergeCell ref="F92:F93"/>
    <mergeCell ref="G92:G93"/>
    <mergeCell ref="H92:H93"/>
    <mergeCell ref="K96:K97"/>
    <mergeCell ref="L96:L97"/>
    <mergeCell ref="M96:M97"/>
    <mergeCell ref="A98:A99"/>
    <mergeCell ref="B98:B99"/>
    <mergeCell ref="D98:D99"/>
    <mergeCell ref="E98:E99"/>
    <mergeCell ref="F98:F99"/>
    <mergeCell ref="G98:G99"/>
    <mergeCell ref="H98:H99"/>
    <mergeCell ref="M94:M95"/>
    <mergeCell ref="A96:A97"/>
    <mergeCell ref="B96:B97"/>
    <mergeCell ref="D96:D97"/>
    <mergeCell ref="E96:E97"/>
    <mergeCell ref="F96:F97"/>
    <mergeCell ref="G96:G97"/>
    <mergeCell ref="H96:H97"/>
    <mergeCell ref="I96:I97"/>
    <mergeCell ref="J96:J97"/>
    <mergeCell ref="G94:G95"/>
    <mergeCell ref="H94:H95"/>
    <mergeCell ref="I94:I95"/>
    <mergeCell ref="J94:J95"/>
    <mergeCell ref="K94:K95"/>
    <mergeCell ref="L94:L95"/>
    <mergeCell ref="M100:M101"/>
    <mergeCell ref="A102:A104"/>
    <mergeCell ref="B102:B104"/>
    <mergeCell ref="E102:E104"/>
    <mergeCell ref="G102:G104"/>
    <mergeCell ref="H102:H104"/>
    <mergeCell ref="I102:I104"/>
    <mergeCell ref="J102:J104"/>
    <mergeCell ref="K102:K104"/>
    <mergeCell ref="L102:L104"/>
    <mergeCell ref="G100:G101"/>
    <mergeCell ref="H100:H101"/>
    <mergeCell ref="I100:I101"/>
    <mergeCell ref="J100:J101"/>
    <mergeCell ref="K100:K101"/>
    <mergeCell ref="L100:L101"/>
    <mergeCell ref="I98:I99"/>
    <mergeCell ref="J98:J99"/>
    <mergeCell ref="K98:K99"/>
    <mergeCell ref="L98:L99"/>
    <mergeCell ref="M98:M99"/>
    <mergeCell ref="A100:A101"/>
    <mergeCell ref="B100:B101"/>
    <mergeCell ref="D100:D101"/>
    <mergeCell ref="E100:E101"/>
    <mergeCell ref="F100:F101"/>
    <mergeCell ref="K105:K106"/>
    <mergeCell ref="L105:L106"/>
    <mergeCell ref="M105:M106"/>
    <mergeCell ref="A107:A108"/>
    <mergeCell ref="B107:B108"/>
    <mergeCell ref="D107:D108"/>
    <mergeCell ref="E107:E108"/>
    <mergeCell ref="F107:F108"/>
    <mergeCell ref="G107:G108"/>
    <mergeCell ref="H107:H108"/>
    <mergeCell ref="M102:M104"/>
    <mergeCell ref="A105:A106"/>
    <mergeCell ref="B105:B106"/>
    <mergeCell ref="D105:D106"/>
    <mergeCell ref="E105:E106"/>
    <mergeCell ref="F105:F106"/>
    <mergeCell ref="G105:G106"/>
    <mergeCell ref="H105:H106"/>
    <mergeCell ref="I105:I106"/>
    <mergeCell ref="J105:J106"/>
    <mergeCell ref="M109:M110"/>
    <mergeCell ref="A111:A112"/>
    <mergeCell ref="B111:B112"/>
    <mergeCell ref="D111:D112"/>
    <mergeCell ref="E111:E112"/>
    <mergeCell ref="F111:F112"/>
    <mergeCell ref="G111:G112"/>
    <mergeCell ref="H111:H112"/>
    <mergeCell ref="I111:I112"/>
    <mergeCell ref="J111:J112"/>
    <mergeCell ref="G109:G110"/>
    <mergeCell ref="H109:H110"/>
    <mergeCell ref="I109:I110"/>
    <mergeCell ref="J109:J110"/>
    <mergeCell ref="K109:K110"/>
    <mergeCell ref="L109:L110"/>
    <mergeCell ref="I107:I108"/>
    <mergeCell ref="J107:J108"/>
    <mergeCell ref="K107:K108"/>
    <mergeCell ref="L107:L108"/>
    <mergeCell ref="M107:M108"/>
    <mergeCell ref="A109:A110"/>
    <mergeCell ref="B109:B110"/>
    <mergeCell ref="D109:D110"/>
    <mergeCell ref="E109:E110"/>
    <mergeCell ref="F109:F110"/>
    <mergeCell ref="I113:I114"/>
    <mergeCell ref="J113:J114"/>
    <mergeCell ref="K113:K114"/>
    <mergeCell ref="L113:L114"/>
    <mergeCell ref="M113:M114"/>
    <mergeCell ref="A115:A116"/>
    <mergeCell ref="B115:B116"/>
    <mergeCell ref="D115:D116"/>
    <mergeCell ref="E115:E116"/>
    <mergeCell ref="F115:F116"/>
    <mergeCell ref="K111:K112"/>
    <mergeCell ref="L111:L112"/>
    <mergeCell ref="M111:M112"/>
    <mergeCell ref="A113:A114"/>
    <mergeCell ref="B113:B114"/>
    <mergeCell ref="D113:D114"/>
    <mergeCell ref="E113:E114"/>
    <mergeCell ref="F113:F114"/>
    <mergeCell ref="G113:G114"/>
    <mergeCell ref="H113:H114"/>
    <mergeCell ref="K117:K118"/>
    <mergeCell ref="L117:L118"/>
    <mergeCell ref="M117:M118"/>
    <mergeCell ref="A119:A120"/>
    <mergeCell ref="B119:B120"/>
    <mergeCell ref="D119:D120"/>
    <mergeCell ref="E119:E120"/>
    <mergeCell ref="F119:F120"/>
    <mergeCell ref="G119:G120"/>
    <mergeCell ref="H119:H120"/>
    <mergeCell ref="M115:M116"/>
    <mergeCell ref="A117:A118"/>
    <mergeCell ref="B117:B118"/>
    <mergeCell ref="D117:D118"/>
    <mergeCell ref="E117:E118"/>
    <mergeCell ref="F117:F118"/>
    <mergeCell ref="G117:G118"/>
    <mergeCell ref="H117:H118"/>
    <mergeCell ref="I117:I118"/>
    <mergeCell ref="J117:J118"/>
    <mergeCell ref="G115:G116"/>
    <mergeCell ref="H115:H116"/>
    <mergeCell ref="I115:I116"/>
    <mergeCell ref="J115:J116"/>
    <mergeCell ref="K115:K116"/>
    <mergeCell ref="L115:L116"/>
    <mergeCell ref="M121:M122"/>
    <mergeCell ref="A123:A124"/>
    <mergeCell ref="B123:B124"/>
    <mergeCell ref="D123:D124"/>
    <mergeCell ref="E123:E124"/>
    <mergeCell ref="F123:F124"/>
    <mergeCell ref="G123:G124"/>
    <mergeCell ref="H123:H124"/>
    <mergeCell ref="I123:I124"/>
    <mergeCell ref="J123:J124"/>
    <mergeCell ref="G121:G122"/>
    <mergeCell ref="H121:H122"/>
    <mergeCell ref="I121:I122"/>
    <mergeCell ref="J121:J122"/>
    <mergeCell ref="K121:K122"/>
    <mergeCell ref="L121:L122"/>
    <mergeCell ref="I119:I120"/>
    <mergeCell ref="J119:J120"/>
    <mergeCell ref="K119:K120"/>
    <mergeCell ref="L119:L120"/>
    <mergeCell ref="M119:M120"/>
    <mergeCell ref="A121:A122"/>
    <mergeCell ref="B121:B122"/>
    <mergeCell ref="D121:D122"/>
    <mergeCell ref="E121:E122"/>
    <mergeCell ref="F121:F122"/>
    <mergeCell ref="K125:K127"/>
    <mergeCell ref="L125:L127"/>
    <mergeCell ref="M125:M127"/>
    <mergeCell ref="A128:A129"/>
    <mergeCell ref="B128:B129"/>
    <mergeCell ref="D128:D129"/>
    <mergeCell ref="E128:E129"/>
    <mergeCell ref="F128:F129"/>
    <mergeCell ref="G128:G129"/>
    <mergeCell ref="H128:H129"/>
    <mergeCell ref="K123:K124"/>
    <mergeCell ref="L123:L124"/>
    <mergeCell ref="M123:M124"/>
    <mergeCell ref="A125:A127"/>
    <mergeCell ref="B125:B127"/>
    <mergeCell ref="E125:E127"/>
    <mergeCell ref="G125:G127"/>
    <mergeCell ref="H125:H127"/>
    <mergeCell ref="I125:I127"/>
    <mergeCell ref="J125:J127"/>
    <mergeCell ref="M130:M131"/>
    <mergeCell ref="A132:A133"/>
    <mergeCell ref="B132:B133"/>
    <mergeCell ref="D132:D133"/>
    <mergeCell ref="E132:E133"/>
    <mergeCell ref="F132:F133"/>
    <mergeCell ref="G132:G133"/>
    <mergeCell ref="H132:H133"/>
    <mergeCell ref="I132:I133"/>
    <mergeCell ref="J132:J133"/>
    <mergeCell ref="G130:G131"/>
    <mergeCell ref="H130:H131"/>
    <mergeCell ref="I130:I131"/>
    <mergeCell ref="J130:J131"/>
    <mergeCell ref="K130:K131"/>
    <mergeCell ref="L130:L131"/>
    <mergeCell ref="I128:I129"/>
    <mergeCell ref="J128:J129"/>
    <mergeCell ref="K128:K129"/>
    <mergeCell ref="L128:L129"/>
    <mergeCell ref="M128:M129"/>
    <mergeCell ref="A130:A131"/>
    <mergeCell ref="B130:B131"/>
    <mergeCell ref="D130:D131"/>
    <mergeCell ref="E130:E131"/>
    <mergeCell ref="F130:F131"/>
    <mergeCell ref="I134:I135"/>
    <mergeCell ref="J134:J135"/>
    <mergeCell ref="K134:K135"/>
    <mergeCell ref="L134:L135"/>
    <mergeCell ref="M134:M135"/>
    <mergeCell ref="A136:A137"/>
    <mergeCell ref="B136:B137"/>
    <mergeCell ref="D136:D137"/>
    <mergeCell ref="E136:E137"/>
    <mergeCell ref="F136:F137"/>
    <mergeCell ref="K132:K133"/>
    <mergeCell ref="L132:L133"/>
    <mergeCell ref="M132:M133"/>
    <mergeCell ref="A134:A135"/>
    <mergeCell ref="B134:B135"/>
    <mergeCell ref="D134:D135"/>
    <mergeCell ref="E134:E135"/>
    <mergeCell ref="F134:F135"/>
    <mergeCell ref="G134:G135"/>
    <mergeCell ref="H134:H135"/>
    <mergeCell ref="K138:K139"/>
    <mergeCell ref="L138:L139"/>
    <mergeCell ref="M138:M139"/>
    <mergeCell ref="A140:A141"/>
    <mergeCell ref="B140:B141"/>
    <mergeCell ref="D140:D141"/>
    <mergeCell ref="E140:E141"/>
    <mergeCell ref="F140:F141"/>
    <mergeCell ref="G140:G141"/>
    <mergeCell ref="H140:H141"/>
    <mergeCell ref="M136:M137"/>
    <mergeCell ref="A138:A139"/>
    <mergeCell ref="B138:B139"/>
    <mergeCell ref="D138:D139"/>
    <mergeCell ref="E138:E139"/>
    <mergeCell ref="F138:F139"/>
    <mergeCell ref="G138:G139"/>
    <mergeCell ref="H138:H139"/>
    <mergeCell ref="I138:I139"/>
    <mergeCell ref="J138:J139"/>
    <mergeCell ref="G136:G137"/>
    <mergeCell ref="H136:H137"/>
    <mergeCell ref="I136:I137"/>
    <mergeCell ref="J136:J137"/>
    <mergeCell ref="K136:K137"/>
    <mergeCell ref="L136:L137"/>
    <mergeCell ref="M142:M143"/>
    <mergeCell ref="A144:A145"/>
    <mergeCell ref="B144:B145"/>
    <mergeCell ref="D144:D145"/>
    <mergeCell ref="E144:E145"/>
    <mergeCell ref="F144:F145"/>
    <mergeCell ref="G144:G145"/>
    <mergeCell ref="H144:H145"/>
    <mergeCell ref="I144:I145"/>
    <mergeCell ref="J144:J145"/>
    <mergeCell ref="G142:G143"/>
    <mergeCell ref="H142:H143"/>
    <mergeCell ref="I142:I143"/>
    <mergeCell ref="J142:J143"/>
    <mergeCell ref="K142:K143"/>
    <mergeCell ref="L142:L143"/>
    <mergeCell ref="I140:I141"/>
    <mergeCell ref="J140:J141"/>
    <mergeCell ref="K140:K141"/>
    <mergeCell ref="L140:L141"/>
    <mergeCell ref="M140:M141"/>
    <mergeCell ref="A142:A143"/>
    <mergeCell ref="B142:B143"/>
    <mergeCell ref="D142:D143"/>
    <mergeCell ref="E142:E143"/>
    <mergeCell ref="F142:F143"/>
    <mergeCell ref="K146:K148"/>
    <mergeCell ref="L146:L148"/>
    <mergeCell ref="M146:M148"/>
    <mergeCell ref="A149:A150"/>
    <mergeCell ref="B149:B150"/>
    <mergeCell ref="D149:D150"/>
    <mergeCell ref="E149:E150"/>
    <mergeCell ref="F149:F150"/>
    <mergeCell ref="G149:G150"/>
    <mergeCell ref="H149:H150"/>
    <mergeCell ref="K144:K145"/>
    <mergeCell ref="L144:L145"/>
    <mergeCell ref="M144:M145"/>
    <mergeCell ref="A146:A148"/>
    <mergeCell ref="B146:B148"/>
    <mergeCell ref="E146:E148"/>
    <mergeCell ref="G146:G148"/>
    <mergeCell ref="H146:H148"/>
    <mergeCell ref="I146:I148"/>
    <mergeCell ref="J146:J148"/>
    <mergeCell ref="M151:M152"/>
    <mergeCell ref="A153:A154"/>
    <mergeCell ref="B153:B154"/>
    <mergeCell ref="D153:D154"/>
    <mergeCell ref="E153:E154"/>
    <mergeCell ref="F153:F154"/>
    <mergeCell ref="G153:G154"/>
    <mergeCell ref="H153:H154"/>
    <mergeCell ref="I153:I154"/>
    <mergeCell ref="J153:J154"/>
    <mergeCell ref="G151:G152"/>
    <mergeCell ref="H151:H152"/>
    <mergeCell ref="I151:I152"/>
    <mergeCell ref="J151:J152"/>
    <mergeCell ref="K151:K152"/>
    <mergeCell ref="L151:L152"/>
    <mergeCell ref="I149:I150"/>
    <mergeCell ref="J149:J150"/>
    <mergeCell ref="K149:K150"/>
    <mergeCell ref="L149:L150"/>
    <mergeCell ref="M149:M150"/>
    <mergeCell ref="A151:A152"/>
    <mergeCell ref="B151:B152"/>
    <mergeCell ref="D151:D152"/>
    <mergeCell ref="E151:E152"/>
    <mergeCell ref="F151:F152"/>
    <mergeCell ref="I155:I156"/>
    <mergeCell ref="J155:J156"/>
    <mergeCell ref="K155:K156"/>
    <mergeCell ref="L155:L156"/>
    <mergeCell ref="M155:M156"/>
    <mergeCell ref="A157:A158"/>
    <mergeCell ref="B157:B158"/>
    <mergeCell ref="D157:D158"/>
    <mergeCell ref="E157:E158"/>
    <mergeCell ref="F157:F158"/>
    <mergeCell ref="K153:K154"/>
    <mergeCell ref="L153:L154"/>
    <mergeCell ref="M153:M154"/>
    <mergeCell ref="A155:A156"/>
    <mergeCell ref="B155:B156"/>
    <mergeCell ref="D155:D156"/>
    <mergeCell ref="E155:E156"/>
    <mergeCell ref="F155:F156"/>
    <mergeCell ref="G155:G156"/>
    <mergeCell ref="H155:H156"/>
    <mergeCell ref="K159:K160"/>
    <mergeCell ref="L159:L160"/>
    <mergeCell ref="M159:M160"/>
    <mergeCell ref="A161:A162"/>
    <mergeCell ref="B161:B162"/>
    <mergeCell ref="D161:D162"/>
    <mergeCell ref="E161:E162"/>
    <mergeCell ref="F161:F162"/>
    <mergeCell ref="G161:G162"/>
    <mergeCell ref="H161:H162"/>
    <mergeCell ref="M157:M158"/>
    <mergeCell ref="A159:A160"/>
    <mergeCell ref="B159:B160"/>
    <mergeCell ref="D159:D160"/>
    <mergeCell ref="E159:E160"/>
    <mergeCell ref="F159:F160"/>
    <mergeCell ref="G159:G160"/>
    <mergeCell ref="H159:H160"/>
    <mergeCell ref="I159:I160"/>
    <mergeCell ref="J159:J160"/>
    <mergeCell ref="G157:G158"/>
    <mergeCell ref="H157:H158"/>
    <mergeCell ref="I157:I158"/>
    <mergeCell ref="J157:J158"/>
    <mergeCell ref="K157:K158"/>
    <mergeCell ref="L157:L158"/>
    <mergeCell ref="M163:M164"/>
    <mergeCell ref="A165:A166"/>
    <mergeCell ref="B165:B166"/>
    <mergeCell ref="D165:D166"/>
    <mergeCell ref="E165:E166"/>
    <mergeCell ref="F165:F166"/>
    <mergeCell ref="G165:G166"/>
    <mergeCell ref="H165:H166"/>
    <mergeCell ref="I165:I166"/>
    <mergeCell ref="J165:J166"/>
    <mergeCell ref="G163:G164"/>
    <mergeCell ref="H163:H164"/>
    <mergeCell ref="I163:I164"/>
    <mergeCell ref="J163:J164"/>
    <mergeCell ref="K163:K164"/>
    <mergeCell ref="L163:L164"/>
    <mergeCell ref="I161:I162"/>
    <mergeCell ref="J161:J162"/>
    <mergeCell ref="K161:K162"/>
    <mergeCell ref="L161:L162"/>
    <mergeCell ref="M161:M162"/>
    <mergeCell ref="A163:A164"/>
    <mergeCell ref="B163:B164"/>
    <mergeCell ref="D163:D164"/>
    <mergeCell ref="E163:E164"/>
    <mergeCell ref="F163:F164"/>
    <mergeCell ref="K167:K169"/>
    <mergeCell ref="L167:L169"/>
    <mergeCell ref="M167:M169"/>
    <mergeCell ref="A170:A171"/>
    <mergeCell ref="B170:B171"/>
    <mergeCell ref="D170:D171"/>
    <mergeCell ref="E170:E171"/>
    <mergeCell ref="F170:F171"/>
    <mergeCell ref="G170:G171"/>
    <mergeCell ref="H170:H171"/>
    <mergeCell ref="K165:K166"/>
    <mergeCell ref="L165:L166"/>
    <mergeCell ref="M165:M166"/>
    <mergeCell ref="A167:A169"/>
    <mergeCell ref="B167:B169"/>
    <mergeCell ref="E167:E169"/>
    <mergeCell ref="G167:G169"/>
    <mergeCell ref="H167:H169"/>
    <mergeCell ref="I167:I169"/>
    <mergeCell ref="J167:J169"/>
    <mergeCell ref="M172:M173"/>
    <mergeCell ref="A174:A175"/>
    <mergeCell ref="B174:B175"/>
    <mergeCell ref="D174:D175"/>
    <mergeCell ref="E174:E175"/>
    <mergeCell ref="F174:F175"/>
    <mergeCell ref="G174:G175"/>
    <mergeCell ref="H174:H175"/>
    <mergeCell ref="I174:I175"/>
    <mergeCell ref="J174:J175"/>
    <mergeCell ref="G172:G173"/>
    <mergeCell ref="H172:H173"/>
    <mergeCell ref="I172:I173"/>
    <mergeCell ref="J172:J173"/>
    <mergeCell ref="K172:K173"/>
    <mergeCell ref="L172:L173"/>
    <mergeCell ref="I170:I171"/>
    <mergeCell ref="J170:J171"/>
    <mergeCell ref="K170:K171"/>
    <mergeCell ref="L170:L171"/>
    <mergeCell ref="M170:M171"/>
    <mergeCell ref="A172:A173"/>
    <mergeCell ref="B172:B173"/>
    <mergeCell ref="D172:D173"/>
    <mergeCell ref="E172:E173"/>
    <mergeCell ref="F172:F173"/>
    <mergeCell ref="I176:I177"/>
    <mergeCell ref="J176:J177"/>
    <mergeCell ref="K176:K177"/>
    <mergeCell ref="L176:L177"/>
    <mergeCell ref="M176:M177"/>
    <mergeCell ref="A178:A179"/>
    <mergeCell ref="B178:B179"/>
    <mergeCell ref="D178:D179"/>
    <mergeCell ref="E178:E179"/>
    <mergeCell ref="F178:F179"/>
    <mergeCell ref="K174:K175"/>
    <mergeCell ref="L174:L175"/>
    <mergeCell ref="M174:M175"/>
    <mergeCell ref="A176:A177"/>
    <mergeCell ref="B176:B177"/>
    <mergeCell ref="D176:D177"/>
    <mergeCell ref="E176:E177"/>
    <mergeCell ref="F176:F177"/>
    <mergeCell ref="G176:G177"/>
    <mergeCell ref="H176:H177"/>
    <mergeCell ref="K180:K181"/>
    <mergeCell ref="L180:L181"/>
    <mergeCell ref="M180:M181"/>
    <mergeCell ref="A182:A183"/>
    <mergeCell ref="B182:B183"/>
    <mergeCell ref="D182:D183"/>
    <mergeCell ref="E182:E183"/>
    <mergeCell ref="F182:F183"/>
    <mergeCell ref="G182:G183"/>
    <mergeCell ref="H182:H183"/>
    <mergeCell ref="M178:M179"/>
    <mergeCell ref="A180:A181"/>
    <mergeCell ref="B180:B181"/>
    <mergeCell ref="D180:D181"/>
    <mergeCell ref="E180:E181"/>
    <mergeCell ref="F180:F181"/>
    <mergeCell ref="G180:G181"/>
    <mergeCell ref="H180:H181"/>
    <mergeCell ref="I180:I181"/>
    <mergeCell ref="J180:J181"/>
    <mergeCell ref="G178:G179"/>
    <mergeCell ref="H178:H179"/>
    <mergeCell ref="I178:I179"/>
    <mergeCell ref="J178:J179"/>
    <mergeCell ref="K178:K179"/>
    <mergeCell ref="L178:L179"/>
    <mergeCell ref="M184:M185"/>
    <mergeCell ref="A186:A187"/>
    <mergeCell ref="B186:B187"/>
    <mergeCell ref="D186:D187"/>
    <mergeCell ref="E186:E187"/>
    <mergeCell ref="F186:F187"/>
    <mergeCell ref="G186:G187"/>
    <mergeCell ref="H186:H187"/>
    <mergeCell ref="I186:I187"/>
    <mergeCell ref="J186:J187"/>
    <mergeCell ref="G184:G185"/>
    <mergeCell ref="H184:H185"/>
    <mergeCell ref="I184:I185"/>
    <mergeCell ref="J184:J185"/>
    <mergeCell ref="K184:K185"/>
    <mergeCell ref="L184:L185"/>
    <mergeCell ref="I182:I183"/>
    <mergeCell ref="J182:J183"/>
    <mergeCell ref="K182:K183"/>
    <mergeCell ref="L182:L183"/>
    <mergeCell ref="M182:M183"/>
    <mergeCell ref="A184:A185"/>
    <mergeCell ref="B184:B185"/>
    <mergeCell ref="D184:D185"/>
    <mergeCell ref="E184:E185"/>
    <mergeCell ref="F184:F185"/>
    <mergeCell ref="I188:I189"/>
    <mergeCell ref="J188:J189"/>
    <mergeCell ref="K188:K189"/>
    <mergeCell ref="L188:L189"/>
    <mergeCell ref="M188:M189"/>
    <mergeCell ref="A190:A191"/>
    <mergeCell ref="B190:B191"/>
    <mergeCell ref="D190:D191"/>
    <mergeCell ref="E190:E191"/>
    <mergeCell ref="F190:F191"/>
    <mergeCell ref="K186:K187"/>
    <mergeCell ref="L186:L187"/>
    <mergeCell ref="M186:M187"/>
    <mergeCell ref="A188:A189"/>
    <mergeCell ref="B188:B189"/>
    <mergeCell ref="D188:D189"/>
    <mergeCell ref="E188:E189"/>
    <mergeCell ref="F188:F189"/>
    <mergeCell ref="G188:G189"/>
    <mergeCell ref="H188:H189"/>
    <mergeCell ref="K192:K193"/>
    <mergeCell ref="L192:L193"/>
    <mergeCell ref="M192:M193"/>
    <mergeCell ref="A194:A195"/>
    <mergeCell ref="B194:B195"/>
    <mergeCell ref="D194:D195"/>
    <mergeCell ref="E194:E195"/>
    <mergeCell ref="F194:F195"/>
    <mergeCell ref="G194:G195"/>
    <mergeCell ref="H194:H195"/>
    <mergeCell ref="M196:M197"/>
    <mergeCell ref="M190:M191"/>
    <mergeCell ref="A192:A193"/>
    <mergeCell ref="B192:B193"/>
    <mergeCell ref="D192:D193"/>
    <mergeCell ref="E192:E193"/>
    <mergeCell ref="F192:F193"/>
    <mergeCell ref="G192:G193"/>
    <mergeCell ref="H192:H193"/>
    <mergeCell ref="I192:I193"/>
    <mergeCell ref="J192:J193"/>
    <mergeCell ref="G190:G191"/>
    <mergeCell ref="H190:H191"/>
    <mergeCell ref="I190:I191"/>
    <mergeCell ref="J190:J191"/>
    <mergeCell ref="K190:K191"/>
    <mergeCell ref="L190:L191"/>
    <mergeCell ref="G196:G197"/>
    <mergeCell ref="H196:H197"/>
    <mergeCell ref="I196:I197"/>
    <mergeCell ref="J196:J197"/>
    <mergeCell ref="K196:K197"/>
    <mergeCell ref="L196:L197"/>
    <mergeCell ref="I202:I203"/>
    <mergeCell ref="J202:J203"/>
    <mergeCell ref="K202:K203"/>
    <mergeCell ref="L202:L203"/>
    <mergeCell ref="I194:I195"/>
    <mergeCell ref="J194:J195"/>
    <mergeCell ref="K194:K195"/>
    <mergeCell ref="L194:L195"/>
    <mergeCell ref="M194:M195"/>
    <mergeCell ref="A196:A197"/>
    <mergeCell ref="B196:B197"/>
    <mergeCell ref="D196:D197"/>
    <mergeCell ref="E196:E197"/>
    <mergeCell ref="F196:F197"/>
    <mergeCell ref="M202:M203"/>
    <mergeCell ref="J200:J201"/>
    <mergeCell ref="K200:K201"/>
    <mergeCell ref="L200:L201"/>
    <mergeCell ref="M200:M201"/>
    <mergeCell ref="B202:B203"/>
    <mergeCell ref="D202:D203"/>
    <mergeCell ref="E202:E203"/>
    <mergeCell ref="F202:F203"/>
    <mergeCell ref="G202:G203"/>
    <mergeCell ref="H202:H203"/>
    <mergeCell ref="A198:A199"/>
    <mergeCell ref="A200:A201"/>
    <mergeCell ref="A202:A203"/>
    <mergeCell ref="L198:L199"/>
    <mergeCell ref="M198:M199"/>
    <mergeCell ref="B200:B201"/>
    <mergeCell ref="D200:D201"/>
    <mergeCell ref="E200:E201"/>
    <mergeCell ref="F200:F201"/>
    <mergeCell ref="G200:G201"/>
    <mergeCell ref="H200:H201"/>
    <mergeCell ref="I200:I201"/>
    <mergeCell ref="B198:B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H208:H209"/>
    <mergeCell ref="M204:M205"/>
    <mergeCell ref="M206:M207"/>
    <mergeCell ref="A206:A207"/>
    <mergeCell ref="B206:B207"/>
    <mergeCell ref="D206:D207"/>
    <mergeCell ref="E206:E207"/>
    <mergeCell ref="F206:F207"/>
    <mergeCell ref="G206:G207"/>
    <mergeCell ref="H206:H207"/>
    <mergeCell ref="I206:I207"/>
    <mergeCell ref="J206:J207"/>
    <mergeCell ref="G204:G205"/>
    <mergeCell ref="H204:H205"/>
    <mergeCell ref="I204:I205"/>
    <mergeCell ref="J204:J205"/>
    <mergeCell ref="K204:K205"/>
    <mergeCell ref="L204:L205"/>
    <mergeCell ref="B204:B205"/>
    <mergeCell ref="D204:D205"/>
    <mergeCell ref="E204:E205"/>
    <mergeCell ref="F204:F205"/>
    <mergeCell ref="A204:A205"/>
    <mergeCell ref="K206:K207"/>
    <mergeCell ref="L206:L207"/>
    <mergeCell ref="M210:M211"/>
    <mergeCell ref="A212:A213"/>
    <mergeCell ref="B212:B213"/>
    <mergeCell ref="D212:D213"/>
    <mergeCell ref="E212:E213"/>
    <mergeCell ref="F212:F213"/>
    <mergeCell ref="G212:G213"/>
    <mergeCell ref="H212:H213"/>
    <mergeCell ref="I212:I213"/>
    <mergeCell ref="J212:J213"/>
    <mergeCell ref="G210:G211"/>
    <mergeCell ref="H210:H211"/>
    <mergeCell ref="I210:I211"/>
    <mergeCell ref="J210:J211"/>
    <mergeCell ref="K210:K211"/>
    <mergeCell ref="L210:L211"/>
    <mergeCell ref="I208:I209"/>
    <mergeCell ref="J208:J209"/>
    <mergeCell ref="K208:K209"/>
    <mergeCell ref="L208:L209"/>
    <mergeCell ref="M208:M209"/>
    <mergeCell ref="A210:A211"/>
    <mergeCell ref="B210:B211"/>
    <mergeCell ref="D210:D211"/>
    <mergeCell ref="E210:E211"/>
    <mergeCell ref="F210:F211"/>
    <mergeCell ref="A208:A209"/>
    <mergeCell ref="B208:B209"/>
    <mergeCell ref="D208:D209"/>
    <mergeCell ref="E208:E209"/>
    <mergeCell ref="F208:F209"/>
    <mergeCell ref="G208:G209"/>
    <mergeCell ref="I214:I215"/>
    <mergeCell ref="J214:J215"/>
    <mergeCell ref="K214:K215"/>
    <mergeCell ref="L214:L215"/>
    <mergeCell ref="M214:M215"/>
    <mergeCell ref="A216:A217"/>
    <mergeCell ref="B216:B217"/>
    <mergeCell ref="D216:D217"/>
    <mergeCell ref="E216:E217"/>
    <mergeCell ref="F216:F217"/>
    <mergeCell ref="K212:K213"/>
    <mergeCell ref="L212:L213"/>
    <mergeCell ref="M212:M213"/>
    <mergeCell ref="A214:A215"/>
    <mergeCell ref="B214:B215"/>
    <mergeCell ref="D214:D215"/>
    <mergeCell ref="E214:E215"/>
    <mergeCell ref="F214:F215"/>
    <mergeCell ref="G214:G215"/>
    <mergeCell ref="H214:H215"/>
    <mergeCell ref="K218:K219"/>
    <mergeCell ref="L218:L219"/>
    <mergeCell ref="M218:M219"/>
    <mergeCell ref="A220:A221"/>
    <mergeCell ref="B220:B221"/>
    <mergeCell ref="D220:D221"/>
    <mergeCell ref="E220:E221"/>
    <mergeCell ref="F220:F221"/>
    <mergeCell ref="G220:G221"/>
    <mergeCell ref="H220:H221"/>
    <mergeCell ref="M216:M217"/>
    <mergeCell ref="A218:A219"/>
    <mergeCell ref="B218:B219"/>
    <mergeCell ref="D218:D219"/>
    <mergeCell ref="E218:E219"/>
    <mergeCell ref="F218:F219"/>
    <mergeCell ref="G218:G219"/>
    <mergeCell ref="H218:H219"/>
    <mergeCell ref="I218:I219"/>
    <mergeCell ref="J218:J219"/>
    <mergeCell ref="G216:G217"/>
    <mergeCell ref="H216:H217"/>
    <mergeCell ref="I216:I217"/>
    <mergeCell ref="J216:J217"/>
    <mergeCell ref="K216:K217"/>
    <mergeCell ref="L216:L217"/>
    <mergeCell ref="M222:M223"/>
    <mergeCell ref="A224:A225"/>
    <mergeCell ref="B224:B225"/>
    <mergeCell ref="D224:D225"/>
    <mergeCell ref="E224:E225"/>
    <mergeCell ref="F224:F225"/>
    <mergeCell ref="G224:G225"/>
    <mergeCell ref="H224:H225"/>
    <mergeCell ref="I224:I225"/>
    <mergeCell ref="J224:J225"/>
    <mergeCell ref="G222:G223"/>
    <mergeCell ref="H222:H223"/>
    <mergeCell ref="I222:I223"/>
    <mergeCell ref="J222:J223"/>
    <mergeCell ref="K222:K223"/>
    <mergeCell ref="L222:L223"/>
    <mergeCell ref="I220:I221"/>
    <mergeCell ref="J220:J221"/>
    <mergeCell ref="K220:K221"/>
    <mergeCell ref="L220:L221"/>
    <mergeCell ref="M220:M221"/>
    <mergeCell ref="A222:A223"/>
    <mergeCell ref="B222:B223"/>
    <mergeCell ref="D222:D223"/>
    <mergeCell ref="E222:E223"/>
    <mergeCell ref="F222:F223"/>
    <mergeCell ref="I226:I227"/>
    <mergeCell ref="J226:J227"/>
    <mergeCell ref="K226:K227"/>
    <mergeCell ref="L226:L227"/>
    <mergeCell ref="M226:M227"/>
    <mergeCell ref="A228:A229"/>
    <mergeCell ref="B228:B229"/>
    <mergeCell ref="D228:D229"/>
    <mergeCell ref="E228:E229"/>
    <mergeCell ref="F228:F229"/>
    <mergeCell ref="K224:K225"/>
    <mergeCell ref="L224:L225"/>
    <mergeCell ref="M224:M225"/>
    <mergeCell ref="A226:A227"/>
    <mergeCell ref="B226:B227"/>
    <mergeCell ref="D226:D227"/>
    <mergeCell ref="E226:E227"/>
    <mergeCell ref="F226:F227"/>
    <mergeCell ref="G226:G227"/>
    <mergeCell ref="H226:H227"/>
    <mergeCell ref="K230:K231"/>
    <mergeCell ref="L230:L231"/>
    <mergeCell ref="M230:M231"/>
    <mergeCell ref="A232:A233"/>
    <mergeCell ref="B232:B233"/>
    <mergeCell ref="D232:D233"/>
    <mergeCell ref="E232:E233"/>
    <mergeCell ref="F232:F233"/>
    <mergeCell ref="G232:G233"/>
    <mergeCell ref="H232:H233"/>
    <mergeCell ref="M228:M229"/>
    <mergeCell ref="A230:A231"/>
    <mergeCell ref="B230:B231"/>
    <mergeCell ref="D230:D231"/>
    <mergeCell ref="E230:E231"/>
    <mergeCell ref="F230:F231"/>
    <mergeCell ref="G230:G231"/>
    <mergeCell ref="H230:H231"/>
    <mergeCell ref="I230:I231"/>
    <mergeCell ref="J230:J231"/>
    <mergeCell ref="G228:G229"/>
    <mergeCell ref="H228:H229"/>
    <mergeCell ref="I228:I229"/>
    <mergeCell ref="J228:J229"/>
    <mergeCell ref="K228:K229"/>
    <mergeCell ref="L228:L229"/>
    <mergeCell ref="M234:M235"/>
    <mergeCell ref="A236:A237"/>
    <mergeCell ref="B236:B237"/>
    <mergeCell ref="D236:D237"/>
    <mergeCell ref="E236:E237"/>
    <mergeCell ref="F236:F237"/>
    <mergeCell ref="G236:G237"/>
    <mergeCell ref="H236:H237"/>
    <mergeCell ref="I236:I237"/>
    <mergeCell ref="J236:J237"/>
    <mergeCell ref="G234:G235"/>
    <mergeCell ref="H234:H235"/>
    <mergeCell ref="I234:I235"/>
    <mergeCell ref="J234:J235"/>
    <mergeCell ref="K234:K235"/>
    <mergeCell ref="L234:L235"/>
    <mergeCell ref="I232:I233"/>
    <mergeCell ref="J232:J233"/>
    <mergeCell ref="K232:K233"/>
    <mergeCell ref="L232:L233"/>
    <mergeCell ref="M232:M233"/>
    <mergeCell ref="A234:A235"/>
    <mergeCell ref="B234:B235"/>
    <mergeCell ref="D234:D235"/>
    <mergeCell ref="E234:E235"/>
    <mergeCell ref="F234:F235"/>
    <mergeCell ref="I238:I239"/>
    <mergeCell ref="J238:J239"/>
    <mergeCell ref="K238:K239"/>
    <mergeCell ref="L238:L239"/>
    <mergeCell ref="M238:M239"/>
    <mergeCell ref="A240:A241"/>
    <mergeCell ref="B240:B241"/>
    <mergeCell ref="D240:D241"/>
    <mergeCell ref="E240:E241"/>
    <mergeCell ref="F240:F241"/>
    <mergeCell ref="K236:K237"/>
    <mergeCell ref="L236:L237"/>
    <mergeCell ref="M236:M237"/>
    <mergeCell ref="A238:A239"/>
    <mergeCell ref="B238:B239"/>
    <mergeCell ref="D238:D239"/>
    <mergeCell ref="E238:E239"/>
    <mergeCell ref="F238:F239"/>
    <mergeCell ref="G238:G239"/>
    <mergeCell ref="H238:H239"/>
    <mergeCell ref="K242:K243"/>
    <mergeCell ref="L242:L243"/>
    <mergeCell ref="M242:M243"/>
    <mergeCell ref="A244:A245"/>
    <mergeCell ref="B244:B245"/>
    <mergeCell ref="D244:D245"/>
    <mergeCell ref="E244:E245"/>
    <mergeCell ref="F244:F245"/>
    <mergeCell ref="G244:G245"/>
    <mergeCell ref="H244:H245"/>
    <mergeCell ref="M240:M241"/>
    <mergeCell ref="A242:A243"/>
    <mergeCell ref="B242:B243"/>
    <mergeCell ref="D242:D243"/>
    <mergeCell ref="E242:E243"/>
    <mergeCell ref="F242:F243"/>
    <mergeCell ref="G242:G243"/>
    <mergeCell ref="H242:H243"/>
    <mergeCell ref="I242:I243"/>
    <mergeCell ref="J242:J243"/>
    <mergeCell ref="G240:G241"/>
    <mergeCell ref="H240:H241"/>
    <mergeCell ref="I240:I241"/>
    <mergeCell ref="J240:J241"/>
    <mergeCell ref="K240:K241"/>
    <mergeCell ref="L240:L241"/>
    <mergeCell ref="I246:I248"/>
    <mergeCell ref="J246:J248"/>
    <mergeCell ref="K246:K248"/>
    <mergeCell ref="L246:L248"/>
    <mergeCell ref="M246:M248"/>
    <mergeCell ref="A249:A250"/>
    <mergeCell ref="B249:B250"/>
    <mergeCell ref="D249:D250"/>
    <mergeCell ref="E249:E250"/>
    <mergeCell ref="F249:F250"/>
    <mergeCell ref="I244:I245"/>
    <mergeCell ref="J244:J245"/>
    <mergeCell ref="K244:K245"/>
    <mergeCell ref="L244:L245"/>
    <mergeCell ref="M244:M245"/>
    <mergeCell ref="A246:A248"/>
    <mergeCell ref="B246:B248"/>
    <mergeCell ref="E246:E248"/>
    <mergeCell ref="G246:G248"/>
    <mergeCell ref="H246:H248"/>
    <mergeCell ref="K251:K252"/>
    <mergeCell ref="L251:L252"/>
    <mergeCell ref="M251:M252"/>
    <mergeCell ref="A253:A254"/>
    <mergeCell ref="B253:B254"/>
    <mergeCell ref="D253:D254"/>
    <mergeCell ref="E253:E254"/>
    <mergeCell ref="F253:F254"/>
    <mergeCell ref="G253:G254"/>
    <mergeCell ref="H253:H254"/>
    <mergeCell ref="M249:M250"/>
    <mergeCell ref="A251:A252"/>
    <mergeCell ref="B251:B252"/>
    <mergeCell ref="D251:D252"/>
    <mergeCell ref="E251:E252"/>
    <mergeCell ref="F251:F252"/>
    <mergeCell ref="G251:G252"/>
    <mergeCell ref="H251:H252"/>
    <mergeCell ref="I251:I252"/>
    <mergeCell ref="J251:J252"/>
    <mergeCell ref="G249:G250"/>
    <mergeCell ref="H249:H250"/>
    <mergeCell ref="I249:I250"/>
    <mergeCell ref="J249:J250"/>
    <mergeCell ref="K249:K250"/>
    <mergeCell ref="L249:L250"/>
    <mergeCell ref="M255:M256"/>
    <mergeCell ref="A257:A258"/>
    <mergeCell ref="B257:B258"/>
    <mergeCell ref="D257:D258"/>
    <mergeCell ref="E257:E258"/>
    <mergeCell ref="F257:F258"/>
    <mergeCell ref="G257:G258"/>
    <mergeCell ref="H257:H258"/>
    <mergeCell ref="I257:I258"/>
    <mergeCell ref="J257:J258"/>
    <mergeCell ref="G255:G256"/>
    <mergeCell ref="H255:H256"/>
    <mergeCell ref="I255:I256"/>
    <mergeCell ref="J255:J256"/>
    <mergeCell ref="K255:K256"/>
    <mergeCell ref="L255:L256"/>
    <mergeCell ref="I253:I254"/>
    <mergeCell ref="J253:J254"/>
    <mergeCell ref="K253:K254"/>
    <mergeCell ref="L253:L254"/>
    <mergeCell ref="M253:M254"/>
    <mergeCell ref="A255:A256"/>
    <mergeCell ref="B255:B256"/>
    <mergeCell ref="D255:D256"/>
    <mergeCell ref="E255:E256"/>
    <mergeCell ref="F255:F256"/>
    <mergeCell ref="I259:I260"/>
    <mergeCell ref="J259:J260"/>
    <mergeCell ref="K259:K260"/>
    <mergeCell ref="L259:L260"/>
    <mergeCell ref="M259:M260"/>
    <mergeCell ref="A261:A262"/>
    <mergeCell ref="B261:B262"/>
    <mergeCell ref="D261:D262"/>
    <mergeCell ref="E261:E262"/>
    <mergeCell ref="F261:F262"/>
    <mergeCell ref="K257:K258"/>
    <mergeCell ref="L257:L258"/>
    <mergeCell ref="M257:M258"/>
    <mergeCell ref="A259:A260"/>
    <mergeCell ref="B259:B260"/>
    <mergeCell ref="D259:D260"/>
    <mergeCell ref="E259:E260"/>
    <mergeCell ref="F259:F260"/>
    <mergeCell ref="G259:G260"/>
    <mergeCell ref="H259:H260"/>
    <mergeCell ref="K263:K264"/>
    <mergeCell ref="L263:L264"/>
    <mergeCell ref="M263:M264"/>
    <mergeCell ref="A265:A266"/>
    <mergeCell ref="B265:B266"/>
    <mergeCell ref="D265:D266"/>
    <mergeCell ref="E265:E266"/>
    <mergeCell ref="F265:F266"/>
    <mergeCell ref="G265:G266"/>
    <mergeCell ref="H265:H266"/>
    <mergeCell ref="M261:M262"/>
    <mergeCell ref="A263:A264"/>
    <mergeCell ref="B263:B264"/>
    <mergeCell ref="D263:D264"/>
    <mergeCell ref="E263:E264"/>
    <mergeCell ref="F263:F264"/>
    <mergeCell ref="G263:G264"/>
    <mergeCell ref="H263:H264"/>
    <mergeCell ref="I263:I264"/>
    <mergeCell ref="J263:J264"/>
    <mergeCell ref="G261:G262"/>
    <mergeCell ref="H261:H262"/>
    <mergeCell ref="I261:I262"/>
    <mergeCell ref="J261:J262"/>
    <mergeCell ref="K261:K262"/>
    <mergeCell ref="L261:L262"/>
    <mergeCell ref="I267:I269"/>
    <mergeCell ref="J267:J269"/>
    <mergeCell ref="K267:K269"/>
    <mergeCell ref="L267:L269"/>
    <mergeCell ref="M267:M269"/>
    <mergeCell ref="A270:A271"/>
    <mergeCell ref="B270:B271"/>
    <mergeCell ref="D270:D271"/>
    <mergeCell ref="E270:E271"/>
    <mergeCell ref="F270:F271"/>
    <mergeCell ref="I265:I266"/>
    <mergeCell ref="J265:J266"/>
    <mergeCell ref="K265:K266"/>
    <mergeCell ref="L265:L266"/>
    <mergeCell ref="M265:M266"/>
    <mergeCell ref="A267:A269"/>
    <mergeCell ref="B267:B269"/>
    <mergeCell ref="E267:E269"/>
    <mergeCell ref="G267:G269"/>
    <mergeCell ref="H267:H269"/>
    <mergeCell ref="K272:K273"/>
    <mergeCell ref="L272:L273"/>
    <mergeCell ref="M272:M273"/>
    <mergeCell ref="A274:A275"/>
    <mergeCell ref="B274:B275"/>
    <mergeCell ref="D274:D275"/>
    <mergeCell ref="E274:E275"/>
    <mergeCell ref="F274:F275"/>
    <mergeCell ref="G274:G275"/>
    <mergeCell ref="H274:H275"/>
    <mergeCell ref="M270:M271"/>
    <mergeCell ref="A272:A273"/>
    <mergeCell ref="B272:B273"/>
    <mergeCell ref="D272:D273"/>
    <mergeCell ref="E272:E273"/>
    <mergeCell ref="F272:F273"/>
    <mergeCell ref="G272:G273"/>
    <mergeCell ref="H272:H273"/>
    <mergeCell ref="I272:I273"/>
    <mergeCell ref="J272:J273"/>
    <mergeCell ref="G270:G271"/>
    <mergeCell ref="H270:H271"/>
    <mergeCell ref="I270:I271"/>
    <mergeCell ref="J270:J271"/>
    <mergeCell ref="K270:K271"/>
    <mergeCell ref="L270:L271"/>
    <mergeCell ref="M276:M277"/>
    <mergeCell ref="A278:A279"/>
    <mergeCell ref="B278:B279"/>
    <mergeCell ref="D278:D279"/>
    <mergeCell ref="E278:E279"/>
    <mergeCell ref="F278:F279"/>
    <mergeCell ref="G278:G279"/>
    <mergeCell ref="H278:H279"/>
    <mergeCell ref="I278:I279"/>
    <mergeCell ref="J278:J279"/>
    <mergeCell ref="G276:G277"/>
    <mergeCell ref="H276:H277"/>
    <mergeCell ref="I276:I277"/>
    <mergeCell ref="J276:J277"/>
    <mergeCell ref="K276:K277"/>
    <mergeCell ref="L276:L277"/>
    <mergeCell ref="I274:I275"/>
    <mergeCell ref="J274:J275"/>
    <mergeCell ref="K274:K275"/>
    <mergeCell ref="L274:L275"/>
    <mergeCell ref="M274:M275"/>
    <mergeCell ref="A276:A277"/>
    <mergeCell ref="B276:B277"/>
    <mergeCell ref="D276:D277"/>
    <mergeCell ref="E276:E277"/>
    <mergeCell ref="F276:F277"/>
    <mergeCell ref="I280:I281"/>
    <mergeCell ref="J280:J281"/>
    <mergeCell ref="K280:K281"/>
    <mergeCell ref="L280:L281"/>
    <mergeCell ref="M280:M281"/>
    <mergeCell ref="A282:A283"/>
    <mergeCell ref="B282:B283"/>
    <mergeCell ref="D282:D283"/>
    <mergeCell ref="E282:E283"/>
    <mergeCell ref="F282:F283"/>
    <mergeCell ref="K278:K279"/>
    <mergeCell ref="L278:L279"/>
    <mergeCell ref="M278:M279"/>
    <mergeCell ref="A280:A281"/>
    <mergeCell ref="B280:B281"/>
    <mergeCell ref="D280:D281"/>
    <mergeCell ref="E280:E281"/>
    <mergeCell ref="F280:F281"/>
    <mergeCell ref="G280:G281"/>
    <mergeCell ref="H280:H281"/>
    <mergeCell ref="K284:K285"/>
    <mergeCell ref="L284:L285"/>
    <mergeCell ref="M284:M285"/>
    <mergeCell ref="A286:A287"/>
    <mergeCell ref="B286:B287"/>
    <mergeCell ref="D286:D287"/>
    <mergeCell ref="E286:E287"/>
    <mergeCell ref="F286:F287"/>
    <mergeCell ref="G286:G287"/>
    <mergeCell ref="H286:H287"/>
    <mergeCell ref="M282:M283"/>
    <mergeCell ref="A284:A285"/>
    <mergeCell ref="B284:B285"/>
    <mergeCell ref="D284:D285"/>
    <mergeCell ref="E284:E285"/>
    <mergeCell ref="F284:F285"/>
    <mergeCell ref="G284:G285"/>
    <mergeCell ref="H284:H285"/>
    <mergeCell ref="I284:I285"/>
    <mergeCell ref="J284:J285"/>
    <mergeCell ref="G282:G283"/>
    <mergeCell ref="H282:H283"/>
    <mergeCell ref="I282:I283"/>
    <mergeCell ref="J282:J283"/>
    <mergeCell ref="K282:K283"/>
    <mergeCell ref="L282:L283"/>
    <mergeCell ref="I288:I290"/>
    <mergeCell ref="J288:J290"/>
    <mergeCell ref="K288:K290"/>
    <mergeCell ref="L288:L290"/>
    <mergeCell ref="M288:M290"/>
    <mergeCell ref="A291:A292"/>
    <mergeCell ref="B291:B292"/>
    <mergeCell ref="D291:D292"/>
    <mergeCell ref="E291:E292"/>
    <mergeCell ref="F291:F292"/>
    <mergeCell ref="I286:I287"/>
    <mergeCell ref="J286:J287"/>
    <mergeCell ref="K286:K287"/>
    <mergeCell ref="L286:L287"/>
    <mergeCell ref="M286:M287"/>
    <mergeCell ref="A288:A290"/>
    <mergeCell ref="B288:B290"/>
    <mergeCell ref="E288:E290"/>
    <mergeCell ref="G288:G290"/>
    <mergeCell ref="H288:H290"/>
    <mergeCell ref="K293:K294"/>
    <mergeCell ref="L293:L294"/>
    <mergeCell ref="M293:M294"/>
    <mergeCell ref="A295:A296"/>
    <mergeCell ref="B295:B296"/>
    <mergeCell ref="D295:D296"/>
    <mergeCell ref="E295:E296"/>
    <mergeCell ref="F295:F296"/>
    <mergeCell ref="G295:G296"/>
    <mergeCell ref="H295:H296"/>
    <mergeCell ref="M291:M292"/>
    <mergeCell ref="A293:A294"/>
    <mergeCell ref="B293:B294"/>
    <mergeCell ref="D293:D294"/>
    <mergeCell ref="E293:E294"/>
    <mergeCell ref="F293:F294"/>
    <mergeCell ref="G293:G294"/>
    <mergeCell ref="H293:H294"/>
    <mergeCell ref="I293:I294"/>
    <mergeCell ref="J293:J294"/>
    <mergeCell ref="G291:G292"/>
    <mergeCell ref="H291:H292"/>
    <mergeCell ref="I291:I292"/>
    <mergeCell ref="J291:J292"/>
    <mergeCell ref="K291:K292"/>
    <mergeCell ref="L291:L292"/>
    <mergeCell ref="M297:M298"/>
    <mergeCell ref="A299:A300"/>
    <mergeCell ref="B299:B300"/>
    <mergeCell ref="D299:D300"/>
    <mergeCell ref="E299:E300"/>
    <mergeCell ref="F299:F300"/>
    <mergeCell ref="G299:G300"/>
    <mergeCell ref="H299:H300"/>
    <mergeCell ref="I299:I300"/>
    <mergeCell ref="J299:J300"/>
    <mergeCell ref="G297:G298"/>
    <mergeCell ref="H297:H298"/>
    <mergeCell ref="I297:I298"/>
    <mergeCell ref="J297:J298"/>
    <mergeCell ref="K297:K298"/>
    <mergeCell ref="L297:L298"/>
    <mergeCell ref="I295:I296"/>
    <mergeCell ref="J295:J296"/>
    <mergeCell ref="K295:K296"/>
    <mergeCell ref="L295:L296"/>
    <mergeCell ref="M295:M296"/>
    <mergeCell ref="A297:A298"/>
    <mergeCell ref="B297:B298"/>
    <mergeCell ref="D297:D298"/>
    <mergeCell ref="E297:E298"/>
    <mergeCell ref="F297:F298"/>
    <mergeCell ref="I301:I302"/>
    <mergeCell ref="J301:J302"/>
    <mergeCell ref="K301:K302"/>
    <mergeCell ref="L301:L302"/>
    <mergeCell ref="M301:M302"/>
    <mergeCell ref="A303:A304"/>
    <mergeCell ref="B303:B304"/>
    <mergeCell ref="D303:D304"/>
    <mergeCell ref="E303:E304"/>
    <mergeCell ref="F303:F304"/>
    <mergeCell ref="K299:K300"/>
    <mergeCell ref="L299:L300"/>
    <mergeCell ref="M299:M300"/>
    <mergeCell ref="A301:A302"/>
    <mergeCell ref="B301:B302"/>
    <mergeCell ref="D301:D302"/>
    <mergeCell ref="E301:E302"/>
    <mergeCell ref="F301:F302"/>
    <mergeCell ref="G301:G302"/>
    <mergeCell ref="H301:H302"/>
    <mergeCell ref="K305:K306"/>
    <mergeCell ref="L305:L306"/>
    <mergeCell ref="M305:M306"/>
    <mergeCell ref="A307:A308"/>
    <mergeCell ref="B307:B308"/>
    <mergeCell ref="D307:D308"/>
    <mergeCell ref="E307:E308"/>
    <mergeCell ref="F307:F308"/>
    <mergeCell ref="G307:G308"/>
    <mergeCell ref="H307:H308"/>
    <mergeCell ref="M303:M304"/>
    <mergeCell ref="A305:A306"/>
    <mergeCell ref="B305:B306"/>
    <mergeCell ref="D305:D306"/>
    <mergeCell ref="E305:E306"/>
    <mergeCell ref="F305:F306"/>
    <mergeCell ref="G305:G306"/>
    <mergeCell ref="H305:H306"/>
    <mergeCell ref="I305:I306"/>
    <mergeCell ref="J305:J306"/>
    <mergeCell ref="G303:G304"/>
    <mergeCell ref="H303:H304"/>
    <mergeCell ref="I303:I304"/>
    <mergeCell ref="J303:J304"/>
    <mergeCell ref="K303:K304"/>
    <mergeCell ref="L303:L304"/>
    <mergeCell ref="I309:I311"/>
    <mergeCell ref="J309:J311"/>
    <mergeCell ref="K309:K311"/>
    <mergeCell ref="L309:L311"/>
    <mergeCell ref="M309:M311"/>
    <mergeCell ref="A312:A313"/>
    <mergeCell ref="B312:B313"/>
    <mergeCell ref="D312:D313"/>
    <mergeCell ref="E312:E313"/>
    <mergeCell ref="F312:F313"/>
    <mergeCell ref="I307:I308"/>
    <mergeCell ref="J307:J308"/>
    <mergeCell ref="K307:K308"/>
    <mergeCell ref="L307:L308"/>
    <mergeCell ref="M307:M308"/>
    <mergeCell ref="A309:A311"/>
    <mergeCell ref="B309:B311"/>
    <mergeCell ref="E309:E311"/>
    <mergeCell ref="G309:G311"/>
    <mergeCell ref="H309:H311"/>
    <mergeCell ref="K314:K315"/>
    <mergeCell ref="L314:L315"/>
    <mergeCell ref="M314:M315"/>
    <mergeCell ref="A316:A317"/>
    <mergeCell ref="B316:B317"/>
    <mergeCell ref="D316:D317"/>
    <mergeCell ref="E316:E317"/>
    <mergeCell ref="F316:F317"/>
    <mergeCell ref="G316:G317"/>
    <mergeCell ref="H316:H317"/>
    <mergeCell ref="M312:M313"/>
    <mergeCell ref="A314:A315"/>
    <mergeCell ref="B314:B315"/>
    <mergeCell ref="D314:D315"/>
    <mergeCell ref="E314:E315"/>
    <mergeCell ref="F314:F315"/>
    <mergeCell ref="G314:G315"/>
    <mergeCell ref="H314:H315"/>
    <mergeCell ref="I314:I315"/>
    <mergeCell ref="J314:J315"/>
    <mergeCell ref="G312:G313"/>
    <mergeCell ref="H312:H313"/>
    <mergeCell ref="I312:I313"/>
    <mergeCell ref="J312:J313"/>
    <mergeCell ref="K312:K313"/>
    <mergeCell ref="L312:L313"/>
    <mergeCell ref="M318:M319"/>
    <mergeCell ref="A320:A321"/>
    <mergeCell ref="B320:B321"/>
    <mergeCell ref="D320:D321"/>
    <mergeCell ref="E320:E321"/>
    <mergeCell ref="F320:F321"/>
    <mergeCell ref="G320:G321"/>
    <mergeCell ref="H320:H321"/>
    <mergeCell ref="I320:I321"/>
    <mergeCell ref="J320:J321"/>
    <mergeCell ref="G318:G319"/>
    <mergeCell ref="H318:H319"/>
    <mergeCell ref="I318:I319"/>
    <mergeCell ref="J318:J319"/>
    <mergeCell ref="K318:K319"/>
    <mergeCell ref="L318:L319"/>
    <mergeCell ref="I316:I317"/>
    <mergeCell ref="J316:J317"/>
    <mergeCell ref="K316:K317"/>
    <mergeCell ref="L316:L317"/>
    <mergeCell ref="M316:M317"/>
    <mergeCell ref="A318:A319"/>
    <mergeCell ref="B318:B319"/>
    <mergeCell ref="D318:D319"/>
    <mergeCell ref="E318:E319"/>
    <mergeCell ref="F318:F319"/>
    <mergeCell ref="I322:I323"/>
    <mergeCell ref="J322:J323"/>
    <mergeCell ref="K322:K323"/>
    <mergeCell ref="L322:L323"/>
    <mergeCell ref="M322:M323"/>
    <mergeCell ref="A324:A325"/>
    <mergeCell ref="B324:B325"/>
    <mergeCell ref="D324:D325"/>
    <mergeCell ref="E324:E325"/>
    <mergeCell ref="F324:F325"/>
    <mergeCell ref="K320:K321"/>
    <mergeCell ref="L320:L321"/>
    <mergeCell ref="M320:M321"/>
    <mergeCell ref="A322:A323"/>
    <mergeCell ref="B322:B323"/>
    <mergeCell ref="D322:D323"/>
    <mergeCell ref="E322:E323"/>
    <mergeCell ref="F322:F323"/>
    <mergeCell ref="G322:G323"/>
    <mergeCell ref="H322:H323"/>
    <mergeCell ref="K326:K327"/>
    <mergeCell ref="L326:L327"/>
    <mergeCell ref="M326:M327"/>
    <mergeCell ref="A328:A329"/>
    <mergeCell ref="B328:B329"/>
    <mergeCell ref="D328:D329"/>
    <mergeCell ref="E328:E329"/>
    <mergeCell ref="F328:F329"/>
    <mergeCell ref="G328:G329"/>
    <mergeCell ref="H328:H329"/>
    <mergeCell ref="M324:M325"/>
    <mergeCell ref="A326:A327"/>
    <mergeCell ref="B326:B327"/>
    <mergeCell ref="D326:D327"/>
    <mergeCell ref="E326:E327"/>
    <mergeCell ref="F326:F327"/>
    <mergeCell ref="G326:G327"/>
    <mergeCell ref="H326:H327"/>
    <mergeCell ref="I326:I327"/>
    <mergeCell ref="J326:J327"/>
    <mergeCell ref="G324:G325"/>
    <mergeCell ref="H324:H325"/>
    <mergeCell ref="I324:I325"/>
    <mergeCell ref="J324:J325"/>
    <mergeCell ref="K324:K325"/>
    <mergeCell ref="L324:L325"/>
    <mergeCell ref="I330:I332"/>
    <mergeCell ref="J330:J332"/>
    <mergeCell ref="K330:K332"/>
    <mergeCell ref="L330:L332"/>
    <mergeCell ref="M330:M332"/>
    <mergeCell ref="A333:A334"/>
    <mergeCell ref="B333:B334"/>
    <mergeCell ref="D333:D334"/>
    <mergeCell ref="E333:E334"/>
    <mergeCell ref="F333:F334"/>
    <mergeCell ref="I328:I329"/>
    <mergeCell ref="J328:J329"/>
    <mergeCell ref="K328:K329"/>
    <mergeCell ref="L328:L329"/>
    <mergeCell ref="M328:M329"/>
    <mergeCell ref="A330:A332"/>
    <mergeCell ref="B330:B332"/>
    <mergeCell ref="E330:E332"/>
    <mergeCell ref="G330:G332"/>
    <mergeCell ref="H330:H332"/>
    <mergeCell ref="K335:K336"/>
    <mergeCell ref="L335:L336"/>
    <mergeCell ref="M335:M336"/>
    <mergeCell ref="A337:A338"/>
    <mergeCell ref="B337:B338"/>
    <mergeCell ref="D337:D338"/>
    <mergeCell ref="E337:E338"/>
    <mergeCell ref="F337:F338"/>
    <mergeCell ref="G337:G338"/>
    <mergeCell ref="H337:H338"/>
    <mergeCell ref="M333:M334"/>
    <mergeCell ref="A335:A336"/>
    <mergeCell ref="B335:B336"/>
    <mergeCell ref="D335:D336"/>
    <mergeCell ref="E335:E336"/>
    <mergeCell ref="F335:F336"/>
    <mergeCell ref="G335:G336"/>
    <mergeCell ref="H335:H336"/>
    <mergeCell ref="I335:I336"/>
    <mergeCell ref="J335:J336"/>
    <mergeCell ref="G333:G334"/>
    <mergeCell ref="H333:H334"/>
    <mergeCell ref="I333:I334"/>
    <mergeCell ref="J333:J334"/>
    <mergeCell ref="K333:K334"/>
    <mergeCell ref="L333:L334"/>
    <mergeCell ref="M339:M340"/>
    <mergeCell ref="A341:A342"/>
    <mergeCell ref="B341:B342"/>
    <mergeCell ref="D341:D342"/>
    <mergeCell ref="E341:E342"/>
    <mergeCell ref="F341:F342"/>
    <mergeCell ref="G341:G342"/>
    <mergeCell ref="H341:H342"/>
    <mergeCell ref="I341:I342"/>
    <mergeCell ref="J341:J342"/>
    <mergeCell ref="G339:G340"/>
    <mergeCell ref="H339:H340"/>
    <mergeCell ref="I339:I340"/>
    <mergeCell ref="J339:J340"/>
    <mergeCell ref="K339:K340"/>
    <mergeCell ref="L339:L340"/>
    <mergeCell ref="I337:I338"/>
    <mergeCell ref="J337:J338"/>
    <mergeCell ref="K337:K338"/>
    <mergeCell ref="L337:L338"/>
    <mergeCell ref="M337:M338"/>
    <mergeCell ref="A339:A340"/>
    <mergeCell ref="B339:B340"/>
    <mergeCell ref="D339:D340"/>
    <mergeCell ref="E339:E340"/>
    <mergeCell ref="F339:F340"/>
    <mergeCell ref="I343:I344"/>
    <mergeCell ref="J343:J344"/>
    <mergeCell ref="K343:K344"/>
    <mergeCell ref="L343:L344"/>
    <mergeCell ref="M343:M344"/>
    <mergeCell ref="A345:A346"/>
    <mergeCell ref="B345:B346"/>
    <mergeCell ref="D345:D346"/>
    <mergeCell ref="E345:E346"/>
    <mergeCell ref="F345:F346"/>
    <mergeCell ref="K341:K342"/>
    <mergeCell ref="L341:L342"/>
    <mergeCell ref="M341:M342"/>
    <mergeCell ref="A343:A344"/>
    <mergeCell ref="B343:B344"/>
    <mergeCell ref="D343:D344"/>
    <mergeCell ref="E343:E344"/>
    <mergeCell ref="F343:F344"/>
    <mergeCell ref="G343:G344"/>
    <mergeCell ref="H343:H344"/>
    <mergeCell ref="K347:K348"/>
    <mergeCell ref="L347:L348"/>
    <mergeCell ref="M347:M348"/>
    <mergeCell ref="A349:A350"/>
    <mergeCell ref="B349:B350"/>
    <mergeCell ref="D349:D350"/>
    <mergeCell ref="E349:E350"/>
    <mergeCell ref="F349:F350"/>
    <mergeCell ref="G349:G350"/>
    <mergeCell ref="H349:H350"/>
    <mergeCell ref="M345:M346"/>
    <mergeCell ref="A347:A348"/>
    <mergeCell ref="B347:B348"/>
    <mergeCell ref="D347:D348"/>
    <mergeCell ref="E347:E348"/>
    <mergeCell ref="F347:F348"/>
    <mergeCell ref="G347:G348"/>
    <mergeCell ref="H347:H348"/>
    <mergeCell ref="I347:I348"/>
    <mergeCell ref="J347:J348"/>
    <mergeCell ref="G345:G346"/>
    <mergeCell ref="H345:H346"/>
    <mergeCell ref="I345:I346"/>
    <mergeCell ref="J345:J346"/>
    <mergeCell ref="K345:K346"/>
    <mergeCell ref="L345:L346"/>
    <mergeCell ref="I351:I353"/>
    <mergeCell ref="J351:J353"/>
    <mergeCell ref="K351:K353"/>
    <mergeCell ref="L351:L353"/>
    <mergeCell ref="M351:M353"/>
    <mergeCell ref="A354:A355"/>
    <mergeCell ref="B354:B355"/>
    <mergeCell ref="D354:D355"/>
    <mergeCell ref="E354:E355"/>
    <mergeCell ref="F354:F355"/>
    <mergeCell ref="I349:I350"/>
    <mergeCell ref="J349:J350"/>
    <mergeCell ref="K349:K350"/>
    <mergeCell ref="L349:L350"/>
    <mergeCell ref="M349:M350"/>
    <mergeCell ref="A351:A353"/>
    <mergeCell ref="B351:B353"/>
    <mergeCell ref="E351:E353"/>
    <mergeCell ref="G351:G353"/>
    <mergeCell ref="H351:H353"/>
    <mergeCell ref="K356:K357"/>
    <mergeCell ref="L356:L357"/>
    <mergeCell ref="M356:M357"/>
    <mergeCell ref="A358:A359"/>
    <mergeCell ref="B358:B359"/>
    <mergeCell ref="D358:D359"/>
    <mergeCell ref="E358:E359"/>
    <mergeCell ref="F358:F359"/>
    <mergeCell ref="G358:G359"/>
    <mergeCell ref="H358:H359"/>
    <mergeCell ref="M354:M355"/>
    <mergeCell ref="A356:A357"/>
    <mergeCell ref="B356:B357"/>
    <mergeCell ref="D356:D357"/>
    <mergeCell ref="E356:E357"/>
    <mergeCell ref="F356:F357"/>
    <mergeCell ref="G356:G357"/>
    <mergeCell ref="H356:H357"/>
    <mergeCell ref="I356:I357"/>
    <mergeCell ref="J356:J357"/>
    <mergeCell ref="G354:G355"/>
    <mergeCell ref="H354:H355"/>
    <mergeCell ref="I354:I355"/>
    <mergeCell ref="J354:J355"/>
    <mergeCell ref="K354:K355"/>
    <mergeCell ref="L354:L355"/>
    <mergeCell ref="M360:M361"/>
    <mergeCell ref="A362:A363"/>
    <mergeCell ref="B362:B363"/>
    <mergeCell ref="D362:D363"/>
    <mergeCell ref="E362:E363"/>
    <mergeCell ref="F362:F363"/>
    <mergeCell ref="G362:G363"/>
    <mergeCell ref="H362:H363"/>
    <mergeCell ref="I362:I363"/>
    <mergeCell ref="J362:J363"/>
    <mergeCell ref="G360:G361"/>
    <mergeCell ref="H360:H361"/>
    <mergeCell ref="I360:I361"/>
    <mergeCell ref="J360:J361"/>
    <mergeCell ref="K360:K361"/>
    <mergeCell ref="L360:L361"/>
    <mergeCell ref="I358:I359"/>
    <mergeCell ref="J358:J359"/>
    <mergeCell ref="K358:K359"/>
    <mergeCell ref="L358:L359"/>
    <mergeCell ref="M358:M359"/>
    <mergeCell ref="A360:A361"/>
    <mergeCell ref="B360:B361"/>
    <mergeCell ref="D360:D361"/>
    <mergeCell ref="E360:E361"/>
    <mergeCell ref="F360:F361"/>
    <mergeCell ref="I364:I365"/>
    <mergeCell ref="J364:J365"/>
    <mergeCell ref="K364:K365"/>
    <mergeCell ref="L364:L365"/>
    <mergeCell ref="M364:M365"/>
    <mergeCell ref="A366:A367"/>
    <mergeCell ref="B366:B367"/>
    <mergeCell ref="D366:D367"/>
    <mergeCell ref="E366:E367"/>
    <mergeCell ref="F366:F367"/>
    <mergeCell ref="K362:K363"/>
    <mergeCell ref="L362:L363"/>
    <mergeCell ref="M362:M363"/>
    <mergeCell ref="A364:A365"/>
    <mergeCell ref="B364:B365"/>
    <mergeCell ref="D364:D365"/>
    <mergeCell ref="E364:E365"/>
    <mergeCell ref="F364:F365"/>
    <mergeCell ref="G364:G365"/>
    <mergeCell ref="H364:H365"/>
    <mergeCell ref="K368:K369"/>
    <mergeCell ref="L368:L369"/>
    <mergeCell ref="M368:M369"/>
    <mergeCell ref="A370:A371"/>
    <mergeCell ref="B370:B371"/>
    <mergeCell ref="D370:D371"/>
    <mergeCell ref="E370:E371"/>
    <mergeCell ref="F370:F371"/>
    <mergeCell ref="G370:G371"/>
    <mergeCell ref="H370:H371"/>
    <mergeCell ref="M366:M367"/>
    <mergeCell ref="A368:A369"/>
    <mergeCell ref="B368:B369"/>
    <mergeCell ref="D368:D369"/>
    <mergeCell ref="E368:E369"/>
    <mergeCell ref="F368:F369"/>
    <mergeCell ref="G368:G369"/>
    <mergeCell ref="H368:H369"/>
    <mergeCell ref="I368:I369"/>
    <mergeCell ref="J368:J369"/>
    <mergeCell ref="G366:G367"/>
    <mergeCell ref="H366:H367"/>
    <mergeCell ref="I366:I367"/>
    <mergeCell ref="J366:J367"/>
    <mergeCell ref="K366:K367"/>
    <mergeCell ref="L366:L367"/>
    <mergeCell ref="M372:M373"/>
    <mergeCell ref="A374:A375"/>
    <mergeCell ref="B374:B375"/>
    <mergeCell ref="D374:D375"/>
    <mergeCell ref="E374:E375"/>
    <mergeCell ref="F374:F375"/>
    <mergeCell ref="G374:G375"/>
    <mergeCell ref="H374:H375"/>
    <mergeCell ref="I374:I375"/>
    <mergeCell ref="J374:J375"/>
    <mergeCell ref="G372:G373"/>
    <mergeCell ref="H372:H373"/>
    <mergeCell ref="I372:I373"/>
    <mergeCell ref="J372:J373"/>
    <mergeCell ref="K372:K373"/>
    <mergeCell ref="L372:L373"/>
    <mergeCell ref="I370:I371"/>
    <mergeCell ref="J370:J371"/>
    <mergeCell ref="K370:K371"/>
    <mergeCell ref="L370:L371"/>
    <mergeCell ref="M370:M371"/>
    <mergeCell ref="A372:A373"/>
    <mergeCell ref="B372:B373"/>
    <mergeCell ref="D372:D373"/>
    <mergeCell ref="E372:E373"/>
    <mergeCell ref="F372:F373"/>
    <mergeCell ref="K376:K378"/>
    <mergeCell ref="L376:L378"/>
    <mergeCell ref="M376:M378"/>
    <mergeCell ref="A379:A380"/>
    <mergeCell ref="B379:B380"/>
    <mergeCell ref="D379:D380"/>
    <mergeCell ref="E379:E380"/>
    <mergeCell ref="F379:F380"/>
    <mergeCell ref="G379:G380"/>
    <mergeCell ref="H379:H380"/>
    <mergeCell ref="K374:K375"/>
    <mergeCell ref="L374:L375"/>
    <mergeCell ref="M374:M375"/>
    <mergeCell ref="A376:A378"/>
    <mergeCell ref="B376:B378"/>
    <mergeCell ref="E376:E378"/>
    <mergeCell ref="G376:G378"/>
    <mergeCell ref="H376:H378"/>
    <mergeCell ref="I376:I378"/>
    <mergeCell ref="J376:J378"/>
    <mergeCell ref="M381:M382"/>
    <mergeCell ref="A383:A384"/>
    <mergeCell ref="B383:B384"/>
    <mergeCell ref="D383:D384"/>
    <mergeCell ref="E383:E384"/>
    <mergeCell ref="F383:F384"/>
    <mergeCell ref="G383:G384"/>
    <mergeCell ref="H383:H384"/>
    <mergeCell ref="I383:I384"/>
    <mergeCell ref="J383:J384"/>
    <mergeCell ref="G381:G382"/>
    <mergeCell ref="H381:H382"/>
    <mergeCell ref="I381:I382"/>
    <mergeCell ref="J381:J382"/>
    <mergeCell ref="K381:K382"/>
    <mergeCell ref="L381:L382"/>
    <mergeCell ref="I379:I380"/>
    <mergeCell ref="J379:J380"/>
    <mergeCell ref="K379:K380"/>
    <mergeCell ref="L379:L380"/>
    <mergeCell ref="M379:M380"/>
    <mergeCell ref="A381:A382"/>
    <mergeCell ref="B381:B382"/>
    <mergeCell ref="D381:D382"/>
    <mergeCell ref="E381:E382"/>
    <mergeCell ref="F381:F382"/>
    <mergeCell ref="K385:K387"/>
    <mergeCell ref="L385:L387"/>
    <mergeCell ref="M385:M387"/>
    <mergeCell ref="A388:A389"/>
    <mergeCell ref="B388:B389"/>
    <mergeCell ref="D388:D389"/>
    <mergeCell ref="E388:E389"/>
    <mergeCell ref="F388:F389"/>
    <mergeCell ref="G388:G389"/>
    <mergeCell ref="H388:H389"/>
    <mergeCell ref="K383:K384"/>
    <mergeCell ref="L383:L384"/>
    <mergeCell ref="M383:M384"/>
    <mergeCell ref="A385:A387"/>
    <mergeCell ref="B385:B387"/>
    <mergeCell ref="E385:E387"/>
    <mergeCell ref="G385:G387"/>
    <mergeCell ref="H385:H387"/>
    <mergeCell ref="I385:I387"/>
    <mergeCell ref="J385:J387"/>
    <mergeCell ref="M390:M391"/>
    <mergeCell ref="A392:A393"/>
    <mergeCell ref="B392:B393"/>
    <mergeCell ref="D392:D393"/>
    <mergeCell ref="E392:E393"/>
    <mergeCell ref="F392:F393"/>
    <mergeCell ref="G392:G393"/>
    <mergeCell ref="H392:H393"/>
    <mergeCell ref="I392:I393"/>
    <mergeCell ref="J392:J393"/>
    <mergeCell ref="G390:G391"/>
    <mergeCell ref="H390:H391"/>
    <mergeCell ref="I390:I391"/>
    <mergeCell ref="J390:J391"/>
    <mergeCell ref="K390:K391"/>
    <mergeCell ref="L390:L391"/>
    <mergeCell ref="I388:I389"/>
    <mergeCell ref="J388:J389"/>
    <mergeCell ref="K388:K389"/>
    <mergeCell ref="L388:L389"/>
    <mergeCell ref="M388:M389"/>
    <mergeCell ref="A390:A391"/>
    <mergeCell ref="B390:B391"/>
    <mergeCell ref="D390:D391"/>
    <mergeCell ref="E390:E391"/>
    <mergeCell ref="F390:F391"/>
    <mergeCell ref="K394:K396"/>
    <mergeCell ref="L394:L396"/>
    <mergeCell ref="M394:M396"/>
    <mergeCell ref="A397:A398"/>
    <mergeCell ref="B397:B398"/>
    <mergeCell ref="D397:D398"/>
    <mergeCell ref="E397:E398"/>
    <mergeCell ref="F397:F398"/>
    <mergeCell ref="G397:G398"/>
    <mergeCell ref="H397:H398"/>
    <mergeCell ref="K392:K393"/>
    <mergeCell ref="L392:L393"/>
    <mergeCell ref="M392:M393"/>
    <mergeCell ref="A394:A396"/>
    <mergeCell ref="B394:B396"/>
    <mergeCell ref="E394:E396"/>
    <mergeCell ref="G394:G396"/>
    <mergeCell ref="H394:H396"/>
    <mergeCell ref="I394:I396"/>
    <mergeCell ref="J394:J396"/>
    <mergeCell ref="M399:M400"/>
    <mergeCell ref="A401:A402"/>
    <mergeCell ref="B401:B402"/>
    <mergeCell ref="D401:D402"/>
    <mergeCell ref="E401:E402"/>
    <mergeCell ref="F401:F402"/>
    <mergeCell ref="G401:G402"/>
    <mergeCell ref="H401:H402"/>
    <mergeCell ref="I401:I402"/>
    <mergeCell ref="J401:J402"/>
    <mergeCell ref="G399:G400"/>
    <mergeCell ref="H399:H400"/>
    <mergeCell ref="I399:I400"/>
    <mergeCell ref="J399:J400"/>
    <mergeCell ref="K399:K400"/>
    <mergeCell ref="L399:L400"/>
    <mergeCell ref="I397:I398"/>
    <mergeCell ref="J397:J398"/>
    <mergeCell ref="K397:K398"/>
    <mergeCell ref="L397:L398"/>
    <mergeCell ref="M397:M398"/>
    <mergeCell ref="A399:A400"/>
    <mergeCell ref="B399:B400"/>
    <mergeCell ref="D399:D400"/>
    <mergeCell ref="E399:E400"/>
    <mergeCell ref="F399:F400"/>
    <mergeCell ref="K403:K405"/>
    <mergeCell ref="L403:L405"/>
    <mergeCell ref="M403:M405"/>
    <mergeCell ref="A406:A407"/>
    <mergeCell ref="B406:B407"/>
    <mergeCell ref="D406:D407"/>
    <mergeCell ref="E406:E407"/>
    <mergeCell ref="F406:F407"/>
    <mergeCell ref="G406:G407"/>
    <mergeCell ref="H406:H407"/>
    <mergeCell ref="K401:K402"/>
    <mergeCell ref="L401:L402"/>
    <mergeCell ref="M401:M402"/>
    <mergeCell ref="A403:A405"/>
    <mergeCell ref="B403:B405"/>
    <mergeCell ref="E403:E405"/>
    <mergeCell ref="G403:G405"/>
    <mergeCell ref="H403:H405"/>
    <mergeCell ref="I403:I405"/>
    <mergeCell ref="J403:J405"/>
    <mergeCell ref="M408:M409"/>
    <mergeCell ref="A410:A411"/>
    <mergeCell ref="B410:B411"/>
    <mergeCell ref="D410:D411"/>
    <mergeCell ref="E410:E411"/>
    <mergeCell ref="F410:F411"/>
    <mergeCell ref="G410:G411"/>
    <mergeCell ref="H410:H411"/>
    <mergeCell ref="I410:I411"/>
    <mergeCell ref="J410:J411"/>
    <mergeCell ref="G408:G409"/>
    <mergeCell ref="H408:H409"/>
    <mergeCell ref="I408:I409"/>
    <mergeCell ref="J408:J409"/>
    <mergeCell ref="K408:K409"/>
    <mergeCell ref="L408:L409"/>
    <mergeCell ref="I406:I407"/>
    <mergeCell ref="J406:J407"/>
    <mergeCell ref="K406:K407"/>
    <mergeCell ref="L406:L407"/>
    <mergeCell ref="M406:M407"/>
    <mergeCell ref="A408:A409"/>
    <mergeCell ref="B408:B409"/>
    <mergeCell ref="D408:D409"/>
    <mergeCell ref="E408:E409"/>
    <mergeCell ref="F408:F409"/>
    <mergeCell ref="K412:K414"/>
    <mergeCell ref="L412:L414"/>
    <mergeCell ref="M412:M414"/>
    <mergeCell ref="A415:A416"/>
    <mergeCell ref="B415:B416"/>
    <mergeCell ref="D415:D416"/>
    <mergeCell ref="E415:E416"/>
    <mergeCell ref="F415:F416"/>
    <mergeCell ref="G415:G416"/>
    <mergeCell ref="H415:H416"/>
    <mergeCell ref="K410:K411"/>
    <mergeCell ref="L410:L411"/>
    <mergeCell ref="M410:M411"/>
    <mergeCell ref="A412:A414"/>
    <mergeCell ref="B412:B414"/>
    <mergeCell ref="E412:E414"/>
    <mergeCell ref="G412:G414"/>
    <mergeCell ref="H412:H414"/>
    <mergeCell ref="I412:I414"/>
    <mergeCell ref="J412:J414"/>
    <mergeCell ref="M417:M418"/>
    <mergeCell ref="A419:A420"/>
    <mergeCell ref="B419:B420"/>
    <mergeCell ref="D419:D420"/>
    <mergeCell ref="E419:E420"/>
    <mergeCell ref="F419:F420"/>
    <mergeCell ref="G419:G420"/>
    <mergeCell ref="H419:H420"/>
    <mergeCell ref="I419:I420"/>
    <mergeCell ref="J419:J420"/>
    <mergeCell ref="G417:G418"/>
    <mergeCell ref="H417:H418"/>
    <mergeCell ref="I417:I418"/>
    <mergeCell ref="J417:J418"/>
    <mergeCell ref="K417:K418"/>
    <mergeCell ref="L417:L418"/>
    <mergeCell ref="I415:I416"/>
    <mergeCell ref="J415:J416"/>
    <mergeCell ref="K415:K416"/>
    <mergeCell ref="L415:L416"/>
    <mergeCell ref="M415:M416"/>
    <mergeCell ref="A417:A418"/>
    <mergeCell ref="B417:B418"/>
    <mergeCell ref="D417:D418"/>
    <mergeCell ref="E417:E418"/>
    <mergeCell ref="F417:F418"/>
    <mergeCell ref="K421:K423"/>
    <mergeCell ref="L421:L423"/>
    <mergeCell ref="M421:M423"/>
    <mergeCell ref="A424:A425"/>
    <mergeCell ref="B424:B425"/>
    <mergeCell ref="D424:D425"/>
    <mergeCell ref="E424:E425"/>
    <mergeCell ref="F424:F425"/>
    <mergeCell ref="G424:G425"/>
    <mergeCell ref="H424:H425"/>
    <mergeCell ref="K419:K420"/>
    <mergeCell ref="L419:L420"/>
    <mergeCell ref="M419:M420"/>
    <mergeCell ref="A421:A423"/>
    <mergeCell ref="B421:B423"/>
    <mergeCell ref="E421:E423"/>
    <mergeCell ref="G421:G423"/>
    <mergeCell ref="H421:H423"/>
    <mergeCell ref="I421:I423"/>
    <mergeCell ref="J421:J423"/>
    <mergeCell ref="M426:M427"/>
    <mergeCell ref="A428:A429"/>
    <mergeCell ref="B428:B429"/>
    <mergeCell ref="D428:D429"/>
    <mergeCell ref="E428:E429"/>
    <mergeCell ref="F428:F429"/>
    <mergeCell ref="G428:G429"/>
    <mergeCell ref="H428:H429"/>
    <mergeCell ref="I428:I429"/>
    <mergeCell ref="J428:J429"/>
    <mergeCell ref="G426:G427"/>
    <mergeCell ref="H426:H427"/>
    <mergeCell ref="I426:I427"/>
    <mergeCell ref="J426:J427"/>
    <mergeCell ref="K426:K427"/>
    <mergeCell ref="L426:L427"/>
    <mergeCell ref="I424:I425"/>
    <mergeCell ref="J424:J425"/>
    <mergeCell ref="K424:K425"/>
    <mergeCell ref="L424:L425"/>
    <mergeCell ref="M424:M425"/>
    <mergeCell ref="A426:A427"/>
    <mergeCell ref="B426:B427"/>
    <mergeCell ref="D426:D427"/>
    <mergeCell ref="E426:E427"/>
    <mergeCell ref="F426:F427"/>
    <mergeCell ref="I430:I431"/>
    <mergeCell ref="J430:J431"/>
    <mergeCell ref="K430:K431"/>
    <mergeCell ref="L430:L431"/>
    <mergeCell ref="M430:M431"/>
    <mergeCell ref="A432:A433"/>
    <mergeCell ref="B432:B433"/>
    <mergeCell ref="D432:D433"/>
    <mergeCell ref="E432:E433"/>
    <mergeCell ref="F432:F433"/>
    <mergeCell ref="K428:K429"/>
    <mergeCell ref="L428:L429"/>
    <mergeCell ref="M428:M429"/>
    <mergeCell ref="A430:A431"/>
    <mergeCell ref="B430:B431"/>
    <mergeCell ref="D430:D431"/>
    <mergeCell ref="E430:E431"/>
    <mergeCell ref="F430:F431"/>
    <mergeCell ref="G430:G431"/>
    <mergeCell ref="H430:H431"/>
    <mergeCell ref="K434:K435"/>
    <mergeCell ref="L434:L435"/>
    <mergeCell ref="M434:M435"/>
    <mergeCell ref="A436:A437"/>
    <mergeCell ref="B436:B437"/>
    <mergeCell ref="D436:D437"/>
    <mergeCell ref="E436:E437"/>
    <mergeCell ref="F436:F437"/>
    <mergeCell ref="G436:G437"/>
    <mergeCell ref="H436:H437"/>
    <mergeCell ref="M432:M433"/>
    <mergeCell ref="A434:A435"/>
    <mergeCell ref="B434:B435"/>
    <mergeCell ref="D434:D435"/>
    <mergeCell ref="E434:E435"/>
    <mergeCell ref="F434:F435"/>
    <mergeCell ref="G434:G435"/>
    <mergeCell ref="H434:H435"/>
    <mergeCell ref="I434:I435"/>
    <mergeCell ref="J434:J435"/>
    <mergeCell ref="G432:G433"/>
    <mergeCell ref="H432:H433"/>
    <mergeCell ref="I432:I433"/>
    <mergeCell ref="J432:J433"/>
    <mergeCell ref="K432:K433"/>
    <mergeCell ref="L432:L433"/>
    <mergeCell ref="M438:M439"/>
    <mergeCell ref="A440:A441"/>
    <mergeCell ref="B440:B441"/>
    <mergeCell ref="D440:D441"/>
    <mergeCell ref="E440:E441"/>
    <mergeCell ref="F440:F441"/>
    <mergeCell ref="G440:G441"/>
    <mergeCell ref="H440:H441"/>
    <mergeCell ref="I440:I441"/>
    <mergeCell ref="J440:J441"/>
    <mergeCell ref="G438:G439"/>
    <mergeCell ref="H438:H439"/>
    <mergeCell ref="I438:I439"/>
    <mergeCell ref="J438:J439"/>
    <mergeCell ref="K438:K439"/>
    <mergeCell ref="L438:L439"/>
    <mergeCell ref="I436:I437"/>
    <mergeCell ref="J436:J437"/>
    <mergeCell ref="K436:K437"/>
    <mergeCell ref="L436:L437"/>
    <mergeCell ref="M436:M437"/>
    <mergeCell ref="A438:A439"/>
    <mergeCell ref="B438:B439"/>
    <mergeCell ref="D438:D439"/>
    <mergeCell ref="E438:E439"/>
    <mergeCell ref="F438:F439"/>
    <mergeCell ref="I442:I443"/>
    <mergeCell ref="J442:J443"/>
    <mergeCell ref="K442:K443"/>
    <mergeCell ref="L442:L443"/>
    <mergeCell ref="M442:M443"/>
    <mergeCell ref="A444:A445"/>
    <mergeCell ref="B444:B445"/>
    <mergeCell ref="D444:D445"/>
    <mergeCell ref="E444:E445"/>
    <mergeCell ref="F444:F445"/>
    <mergeCell ref="K440:K441"/>
    <mergeCell ref="L440:L441"/>
    <mergeCell ref="M440:M441"/>
    <mergeCell ref="A442:A443"/>
    <mergeCell ref="B442:B443"/>
    <mergeCell ref="D442:D443"/>
    <mergeCell ref="E442:E443"/>
    <mergeCell ref="F442:F443"/>
    <mergeCell ref="G442:G443"/>
    <mergeCell ref="H442:H443"/>
    <mergeCell ref="M446:M448"/>
    <mergeCell ref="A449:A450"/>
    <mergeCell ref="B449:B450"/>
    <mergeCell ref="D449:D450"/>
    <mergeCell ref="E449:E450"/>
    <mergeCell ref="F449:F450"/>
    <mergeCell ref="G449:G450"/>
    <mergeCell ref="H449:H450"/>
    <mergeCell ref="I449:I450"/>
    <mergeCell ref="J449:J450"/>
    <mergeCell ref="M444:M445"/>
    <mergeCell ref="A446:A448"/>
    <mergeCell ref="B446:B448"/>
    <mergeCell ref="E446:E448"/>
    <mergeCell ref="G446:G448"/>
    <mergeCell ref="H446:H448"/>
    <mergeCell ref="I446:I448"/>
    <mergeCell ref="J446:J448"/>
    <mergeCell ref="K446:K448"/>
    <mergeCell ref="L446:L448"/>
    <mergeCell ref="G444:G445"/>
    <mergeCell ref="H444:H445"/>
    <mergeCell ref="I444:I445"/>
    <mergeCell ref="J444:J445"/>
    <mergeCell ref="K444:K445"/>
    <mergeCell ref="L444:L445"/>
    <mergeCell ref="I451:I452"/>
    <mergeCell ref="J451:J452"/>
    <mergeCell ref="K451:K452"/>
    <mergeCell ref="L451:L452"/>
    <mergeCell ref="M451:M452"/>
    <mergeCell ref="A453:A454"/>
    <mergeCell ref="B453:B454"/>
    <mergeCell ref="D453:D454"/>
    <mergeCell ref="E453:E454"/>
    <mergeCell ref="F453:F454"/>
    <mergeCell ref="K449:K450"/>
    <mergeCell ref="L449:L450"/>
    <mergeCell ref="M449:M450"/>
    <mergeCell ref="A451:A452"/>
    <mergeCell ref="B451:B452"/>
    <mergeCell ref="D451:D452"/>
    <mergeCell ref="E451:E452"/>
    <mergeCell ref="F451:F452"/>
    <mergeCell ref="G451:G452"/>
    <mergeCell ref="H451:H452"/>
    <mergeCell ref="K455:K456"/>
    <mergeCell ref="L455:L456"/>
    <mergeCell ref="M455:M456"/>
    <mergeCell ref="A457:A458"/>
    <mergeCell ref="B457:B458"/>
    <mergeCell ref="D457:D458"/>
    <mergeCell ref="E457:E458"/>
    <mergeCell ref="F457:F458"/>
    <mergeCell ref="G457:G458"/>
    <mergeCell ref="H457:H458"/>
    <mergeCell ref="M453:M454"/>
    <mergeCell ref="A455:A456"/>
    <mergeCell ref="B455:B456"/>
    <mergeCell ref="D455:D456"/>
    <mergeCell ref="E455:E456"/>
    <mergeCell ref="F455:F456"/>
    <mergeCell ref="G455:G456"/>
    <mergeCell ref="H455:H456"/>
    <mergeCell ref="I455:I456"/>
    <mergeCell ref="J455:J456"/>
    <mergeCell ref="G453:G454"/>
    <mergeCell ref="H453:H454"/>
    <mergeCell ref="I453:I454"/>
    <mergeCell ref="J453:J454"/>
    <mergeCell ref="K453:K454"/>
    <mergeCell ref="L453:L454"/>
    <mergeCell ref="M459:M460"/>
    <mergeCell ref="A461:A462"/>
    <mergeCell ref="B461:B462"/>
    <mergeCell ref="D461:D462"/>
    <mergeCell ref="E461:E462"/>
    <mergeCell ref="F461:F462"/>
    <mergeCell ref="G461:G462"/>
    <mergeCell ref="H461:H462"/>
    <mergeCell ref="I461:I462"/>
    <mergeCell ref="J461:J462"/>
    <mergeCell ref="G459:G460"/>
    <mergeCell ref="H459:H460"/>
    <mergeCell ref="I459:I460"/>
    <mergeCell ref="J459:J460"/>
    <mergeCell ref="K459:K460"/>
    <mergeCell ref="L459:L460"/>
    <mergeCell ref="I457:I458"/>
    <mergeCell ref="J457:J458"/>
    <mergeCell ref="K457:K458"/>
    <mergeCell ref="L457:L458"/>
    <mergeCell ref="M457:M458"/>
    <mergeCell ref="A459:A460"/>
    <mergeCell ref="B459:B460"/>
    <mergeCell ref="D459:D460"/>
    <mergeCell ref="E459:E460"/>
    <mergeCell ref="F459:F460"/>
    <mergeCell ref="I463:I464"/>
    <mergeCell ref="J463:J464"/>
    <mergeCell ref="K463:K464"/>
    <mergeCell ref="L463:L464"/>
    <mergeCell ref="M463:M464"/>
    <mergeCell ref="A465:A466"/>
    <mergeCell ref="B465:B466"/>
    <mergeCell ref="D465:D466"/>
    <mergeCell ref="E465:E466"/>
    <mergeCell ref="F465:F466"/>
    <mergeCell ref="K461:K462"/>
    <mergeCell ref="L461:L462"/>
    <mergeCell ref="M461:M462"/>
    <mergeCell ref="A463:A464"/>
    <mergeCell ref="B463:B464"/>
    <mergeCell ref="D463:D464"/>
    <mergeCell ref="E463:E464"/>
    <mergeCell ref="F463:F464"/>
    <mergeCell ref="G463:G464"/>
    <mergeCell ref="H463:H464"/>
    <mergeCell ref="K467:K468"/>
    <mergeCell ref="L467:L468"/>
    <mergeCell ref="M467:M468"/>
    <mergeCell ref="A469:A470"/>
    <mergeCell ref="B469:B470"/>
    <mergeCell ref="D469:D470"/>
    <mergeCell ref="E469:E470"/>
    <mergeCell ref="F469:F470"/>
    <mergeCell ref="G469:G470"/>
    <mergeCell ref="H469:H470"/>
    <mergeCell ref="M465:M466"/>
    <mergeCell ref="A467:A468"/>
    <mergeCell ref="B467:B468"/>
    <mergeCell ref="D467:D468"/>
    <mergeCell ref="E467:E468"/>
    <mergeCell ref="F467:F468"/>
    <mergeCell ref="G467:G468"/>
    <mergeCell ref="H467:H468"/>
    <mergeCell ref="I467:I468"/>
    <mergeCell ref="J467:J468"/>
    <mergeCell ref="G465:G466"/>
    <mergeCell ref="H465:H466"/>
    <mergeCell ref="I465:I466"/>
    <mergeCell ref="J465:J466"/>
    <mergeCell ref="K465:K466"/>
    <mergeCell ref="L465:L466"/>
    <mergeCell ref="M471:M472"/>
    <mergeCell ref="A473:A474"/>
    <mergeCell ref="B473:B474"/>
    <mergeCell ref="D473:D474"/>
    <mergeCell ref="E473:E474"/>
    <mergeCell ref="F473:F474"/>
    <mergeCell ref="G473:G474"/>
    <mergeCell ref="H473:H474"/>
    <mergeCell ref="I473:I474"/>
    <mergeCell ref="J473:J474"/>
    <mergeCell ref="G471:G472"/>
    <mergeCell ref="H471:H472"/>
    <mergeCell ref="I471:I472"/>
    <mergeCell ref="J471:J472"/>
    <mergeCell ref="K471:K472"/>
    <mergeCell ref="L471:L472"/>
    <mergeCell ref="I469:I470"/>
    <mergeCell ref="J469:J470"/>
    <mergeCell ref="K469:K470"/>
    <mergeCell ref="L469:L470"/>
    <mergeCell ref="M469:M470"/>
    <mergeCell ref="A471:A472"/>
    <mergeCell ref="B471:B472"/>
    <mergeCell ref="D471:D472"/>
    <mergeCell ref="E471:E472"/>
    <mergeCell ref="F471:F472"/>
    <mergeCell ref="I475:I476"/>
    <mergeCell ref="J475:J476"/>
    <mergeCell ref="K475:K476"/>
    <mergeCell ref="L475:L476"/>
    <mergeCell ref="M475:M476"/>
    <mergeCell ref="A477:A478"/>
    <mergeCell ref="B477:B478"/>
    <mergeCell ref="D477:D478"/>
    <mergeCell ref="E477:E478"/>
    <mergeCell ref="F477:F478"/>
    <mergeCell ref="K473:K474"/>
    <mergeCell ref="L473:L474"/>
    <mergeCell ref="M473:M474"/>
    <mergeCell ref="A475:A476"/>
    <mergeCell ref="B475:B476"/>
    <mergeCell ref="D475:D476"/>
    <mergeCell ref="E475:E476"/>
    <mergeCell ref="F475:F476"/>
    <mergeCell ref="G475:G476"/>
    <mergeCell ref="H475:H476"/>
    <mergeCell ref="K479:K480"/>
    <mergeCell ref="L479:L480"/>
    <mergeCell ref="M479:M480"/>
    <mergeCell ref="A481:A482"/>
    <mergeCell ref="B481:B482"/>
    <mergeCell ref="D481:D482"/>
    <mergeCell ref="E481:E482"/>
    <mergeCell ref="F481:F482"/>
    <mergeCell ref="G481:G482"/>
    <mergeCell ref="H481:H482"/>
    <mergeCell ref="M477:M478"/>
    <mergeCell ref="A479:A480"/>
    <mergeCell ref="B479:B480"/>
    <mergeCell ref="D479:D480"/>
    <mergeCell ref="E479:E480"/>
    <mergeCell ref="F479:F480"/>
    <mergeCell ref="G479:G480"/>
    <mergeCell ref="H479:H480"/>
    <mergeCell ref="I479:I480"/>
    <mergeCell ref="J479:J480"/>
    <mergeCell ref="G477:G478"/>
    <mergeCell ref="H477:H478"/>
    <mergeCell ref="I477:I478"/>
    <mergeCell ref="J477:J478"/>
    <mergeCell ref="K477:K478"/>
    <mergeCell ref="L477:L478"/>
    <mergeCell ref="M483:M484"/>
    <mergeCell ref="A485:A486"/>
    <mergeCell ref="B485:B486"/>
    <mergeCell ref="D485:D486"/>
    <mergeCell ref="E485:E486"/>
    <mergeCell ref="F485:F486"/>
    <mergeCell ref="G485:G486"/>
    <mergeCell ref="H485:H486"/>
    <mergeCell ref="I485:I486"/>
    <mergeCell ref="J485:J486"/>
    <mergeCell ref="G483:G484"/>
    <mergeCell ref="H483:H484"/>
    <mergeCell ref="I483:I484"/>
    <mergeCell ref="J483:J484"/>
    <mergeCell ref="K483:K484"/>
    <mergeCell ref="L483:L484"/>
    <mergeCell ref="I481:I482"/>
    <mergeCell ref="J481:J482"/>
    <mergeCell ref="K481:K482"/>
    <mergeCell ref="L481:L482"/>
    <mergeCell ref="M481:M482"/>
    <mergeCell ref="A483:A484"/>
    <mergeCell ref="B483:B484"/>
    <mergeCell ref="D483:D484"/>
    <mergeCell ref="E483:E484"/>
    <mergeCell ref="F483:F484"/>
    <mergeCell ref="I487:I488"/>
    <mergeCell ref="J487:J488"/>
    <mergeCell ref="K487:K488"/>
    <mergeCell ref="L487:L488"/>
    <mergeCell ref="M487:M488"/>
    <mergeCell ref="A489:A490"/>
    <mergeCell ref="B489:B490"/>
    <mergeCell ref="D489:D490"/>
    <mergeCell ref="E489:E490"/>
    <mergeCell ref="F489:F490"/>
    <mergeCell ref="K485:K486"/>
    <mergeCell ref="L485:L486"/>
    <mergeCell ref="M485:M486"/>
    <mergeCell ref="A487:A488"/>
    <mergeCell ref="B487:B488"/>
    <mergeCell ref="D487:D488"/>
    <mergeCell ref="E487:E488"/>
    <mergeCell ref="F487:F488"/>
    <mergeCell ref="G487:G488"/>
    <mergeCell ref="H487:H488"/>
    <mergeCell ref="K491:K492"/>
    <mergeCell ref="L491:L492"/>
    <mergeCell ref="M491:M492"/>
    <mergeCell ref="A493:A494"/>
    <mergeCell ref="B493:B494"/>
    <mergeCell ref="D493:D494"/>
    <mergeCell ref="E493:E494"/>
    <mergeCell ref="F493:F494"/>
    <mergeCell ref="G493:G494"/>
    <mergeCell ref="H493:H494"/>
    <mergeCell ref="M489:M490"/>
    <mergeCell ref="A491:A492"/>
    <mergeCell ref="B491:B492"/>
    <mergeCell ref="D491:D492"/>
    <mergeCell ref="E491:E492"/>
    <mergeCell ref="F491:F492"/>
    <mergeCell ref="G491:G492"/>
    <mergeCell ref="H491:H492"/>
    <mergeCell ref="I491:I492"/>
    <mergeCell ref="J491:J492"/>
    <mergeCell ref="G489:G490"/>
    <mergeCell ref="H489:H490"/>
    <mergeCell ref="I489:I490"/>
    <mergeCell ref="J489:J490"/>
    <mergeCell ref="K489:K490"/>
    <mergeCell ref="L489:L490"/>
    <mergeCell ref="M495:M496"/>
    <mergeCell ref="A497:A498"/>
    <mergeCell ref="B497:B498"/>
    <mergeCell ref="D497:D498"/>
    <mergeCell ref="E497:E498"/>
    <mergeCell ref="F497:F498"/>
    <mergeCell ref="G497:G498"/>
    <mergeCell ref="H497:H498"/>
    <mergeCell ref="I497:I498"/>
    <mergeCell ref="J497:J498"/>
    <mergeCell ref="G495:G496"/>
    <mergeCell ref="H495:H496"/>
    <mergeCell ref="I495:I496"/>
    <mergeCell ref="J495:J496"/>
    <mergeCell ref="K495:K496"/>
    <mergeCell ref="L495:L496"/>
    <mergeCell ref="I493:I494"/>
    <mergeCell ref="J493:J494"/>
    <mergeCell ref="K493:K494"/>
    <mergeCell ref="L493:L494"/>
    <mergeCell ref="M493:M494"/>
    <mergeCell ref="A495:A496"/>
    <mergeCell ref="B495:B496"/>
    <mergeCell ref="D495:D496"/>
    <mergeCell ref="E495:E496"/>
    <mergeCell ref="F495:F496"/>
    <mergeCell ref="I499:I500"/>
    <mergeCell ref="J499:J500"/>
    <mergeCell ref="K499:K500"/>
    <mergeCell ref="L499:L500"/>
    <mergeCell ref="M499:M500"/>
    <mergeCell ref="A501:A502"/>
    <mergeCell ref="B501:B502"/>
    <mergeCell ref="D501:D502"/>
    <mergeCell ref="E501:E502"/>
    <mergeCell ref="F501:F502"/>
    <mergeCell ref="K497:K498"/>
    <mergeCell ref="L497:L498"/>
    <mergeCell ref="M497:M498"/>
    <mergeCell ref="A499:A500"/>
    <mergeCell ref="B499:B500"/>
    <mergeCell ref="D499:D500"/>
    <mergeCell ref="E499:E500"/>
    <mergeCell ref="F499:F500"/>
    <mergeCell ref="G499:G500"/>
    <mergeCell ref="H499:H500"/>
    <mergeCell ref="I505:I506"/>
    <mergeCell ref="J505:J506"/>
    <mergeCell ref="K505:K506"/>
    <mergeCell ref="L505:L506"/>
    <mergeCell ref="M505:M506"/>
    <mergeCell ref="K503:K504"/>
    <mergeCell ref="L503:L504"/>
    <mergeCell ref="M503:M504"/>
    <mergeCell ref="A505:A506"/>
    <mergeCell ref="B505:B506"/>
    <mergeCell ref="D505:D506"/>
    <mergeCell ref="E505:E506"/>
    <mergeCell ref="F505:F506"/>
    <mergeCell ref="G505:G506"/>
    <mergeCell ref="H505:H506"/>
    <mergeCell ref="M501:M502"/>
    <mergeCell ref="A503:A504"/>
    <mergeCell ref="B503:B504"/>
    <mergeCell ref="D503:D504"/>
    <mergeCell ref="E503:E504"/>
    <mergeCell ref="F503:F504"/>
    <mergeCell ref="G503:G504"/>
    <mergeCell ref="H503:H504"/>
    <mergeCell ref="I503:I504"/>
    <mergeCell ref="J503:J504"/>
    <mergeCell ref="G501:G502"/>
    <mergeCell ref="H501:H502"/>
    <mergeCell ref="I501:I502"/>
    <mergeCell ref="J501:J502"/>
    <mergeCell ref="K501:K502"/>
    <mergeCell ref="L501:L502"/>
  </mergeCells>
  <pageMargins left="0.23622047244094491" right="0.23622047244094491" top="0.35433070866141736" bottom="0.35433070866141736" header="0.31496062992125984" footer="0.31496062992125984"/>
  <pageSetup paperSize="9" scale="90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workbookViewId="0">
      <selection sqref="A1:L42"/>
    </sheetView>
  </sheetViews>
  <sheetFormatPr defaultColWidth="8.875" defaultRowHeight="15"/>
  <cols>
    <col min="1" max="1" width="3.75" style="68" customWidth="1"/>
    <col min="2" max="2" width="89.375" style="68" customWidth="1"/>
    <col min="3" max="4" width="8.75" style="68" customWidth="1"/>
    <col min="5" max="12" width="4.75" style="68" customWidth="1"/>
    <col min="13" max="16384" width="8.875" style="68"/>
  </cols>
  <sheetData>
    <row r="1" spans="1:12" s="67" customFormat="1" ht="19.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5" spans="1:12">
      <c r="A5" s="138"/>
      <c r="B5" s="138"/>
      <c r="C5" s="139"/>
      <c r="D5" s="139"/>
      <c r="E5" s="140"/>
      <c r="F5" s="141"/>
      <c r="G5" s="141"/>
      <c r="H5" s="142"/>
      <c r="I5" s="139"/>
      <c r="J5" s="139"/>
      <c r="K5" s="139"/>
      <c r="L5" s="139"/>
    </row>
    <row r="6" spans="1:12">
      <c r="A6" s="138"/>
      <c r="B6" s="138"/>
      <c r="C6" s="139"/>
      <c r="D6" s="139"/>
      <c r="E6" s="69"/>
      <c r="F6" s="69"/>
      <c r="G6" s="69"/>
      <c r="H6" s="69"/>
      <c r="I6" s="69"/>
      <c r="J6" s="69"/>
      <c r="K6" s="69"/>
      <c r="L6" s="69"/>
    </row>
    <row r="7" spans="1:12">
      <c r="A7" s="70"/>
      <c r="B7" s="71"/>
      <c r="C7" s="70"/>
      <c r="D7" s="72"/>
      <c r="E7" s="78"/>
      <c r="F7" s="78"/>
      <c r="G7" s="79"/>
      <c r="H7" s="79"/>
      <c r="I7" s="79"/>
      <c r="J7" s="79"/>
      <c r="K7" s="79"/>
      <c r="L7" s="79"/>
    </row>
    <row r="8" spans="1:12">
      <c r="A8" s="70"/>
      <c r="B8" s="71"/>
      <c r="C8" s="70"/>
      <c r="D8" s="73"/>
      <c r="E8" s="78"/>
      <c r="F8" s="78"/>
      <c r="G8" s="78"/>
      <c r="H8" s="78"/>
      <c r="I8" s="78"/>
      <c r="J8" s="78"/>
      <c r="K8" s="78"/>
      <c r="L8" s="78"/>
    </row>
    <row r="9" spans="1:12">
      <c r="A9" s="70"/>
      <c r="B9" s="71"/>
      <c r="C9" s="70"/>
      <c r="D9" s="74"/>
      <c r="E9" s="78"/>
      <c r="F9" s="78"/>
      <c r="G9" s="78"/>
      <c r="H9" s="78"/>
      <c r="I9" s="78"/>
      <c r="J9" s="78"/>
      <c r="K9" s="78"/>
      <c r="L9" s="78"/>
    </row>
    <row r="10" spans="1:12">
      <c r="A10" s="70"/>
      <c r="B10" s="71"/>
      <c r="C10" s="70"/>
      <c r="D10" s="74"/>
      <c r="E10" s="78"/>
      <c r="F10" s="78"/>
      <c r="G10" s="78"/>
      <c r="H10" s="78"/>
      <c r="I10" s="78"/>
      <c r="J10" s="78"/>
      <c r="K10" s="78"/>
      <c r="L10" s="78"/>
    </row>
    <row r="11" spans="1:12">
      <c r="A11" s="70"/>
      <c r="B11" s="71"/>
      <c r="C11" s="70"/>
      <c r="D11" s="73"/>
      <c r="E11" s="78"/>
      <c r="F11" s="78"/>
      <c r="G11" s="78"/>
      <c r="H11" s="78"/>
      <c r="I11" s="78"/>
      <c r="J11" s="78"/>
      <c r="K11" s="78"/>
      <c r="L11" s="78"/>
    </row>
    <row r="12" spans="1:12">
      <c r="A12" s="70"/>
      <c r="B12" s="71"/>
      <c r="C12" s="70"/>
      <c r="D12" s="74"/>
      <c r="E12" s="78"/>
      <c r="F12" s="78"/>
      <c r="G12" s="78"/>
      <c r="H12" s="78"/>
      <c r="I12" s="79"/>
      <c r="J12" s="79"/>
      <c r="K12" s="79"/>
      <c r="L12" s="79"/>
    </row>
    <row r="13" spans="1:12">
      <c r="A13" s="70"/>
      <c r="B13" s="71"/>
      <c r="C13" s="70"/>
      <c r="D13" s="72"/>
      <c r="E13" s="78"/>
      <c r="F13" s="78"/>
      <c r="G13" s="78"/>
      <c r="H13" s="78"/>
      <c r="I13" s="78"/>
      <c r="J13" s="78"/>
      <c r="K13" s="78"/>
      <c r="L13" s="78"/>
    </row>
    <row r="14" spans="1:12">
      <c r="A14" s="70"/>
      <c r="B14" s="71"/>
      <c r="C14" s="70"/>
      <c r="D14" s="72"/>
      <c r="E14" s="78"/>
      <c r="F14" s="78"/>
      <c r="G14" s="78"/>
      <c r="H14" s="78"/>
      <c r="I14" s="78"/>
      <c r="J14" s="78"/>
      <c r="K14" s="78"/>
      <c r="L14" s="78"/>
    </row>
    <row r="15" spans="1:12">
      <c r="A15" s="70"/>
      <c r="B15" s="71"/>
      <c r="C15" s="70"/>
      <c r="D15" s="72"/>
      <c r="E15" s="79"/>
      <c r="F15" s="79"/>
      <c r="G15" s="78"/>
      <c r="H15" s="78"/>
      <c r="I15" s="79"/>
      <c r="J15" s="79"/>
      <c r="K15" s="79"/>
      <c r="L15" s="79"/>
    </row>
    <row r="16" spans="1:12">
      <c r="A16" s="70"/>
      <c r="B16" s="71"/>
      <c r="C16" s="70"/>
      <c r="D16" s="72"/>
      <c r="E16" s="78"/>
      <c r="F16" s="78"/>
      <c r="G16" s="78"/>
      <c r="H16" s="78"/>
      <c r="I16" s="78"/>
      <c r="J16" s="78"/>
      <c r="K16" s="78"/>
      <c r="L16" s="78"/>
    </row>
    <row r="17" spans="1:12">
      <c r="A17" s="70"/>
      <c r="B17" s="71"/>
      <c r="C17" s="70"/>
      <c r="D17" s="72"/>
      <c r="E17" s="78"/>
      <c r="F17" s="78"/>
      <c r="G17" s="78"/>
      <c r="H17" s="78"/>
      <c r="I17" s="78"/>
      <c r="J17" s="78"/>
      <c r="K17" s="78"/>
      <c r="L17" s="78"/>
    </row>
    <row r="18" spans="1:12">
      <c r="A18" s="70"/>
      <c r="B18" s="71"/>
      <c r="C18" s="70"/>
      <c r="D18" s="72"/>
      <c r="E18" s="80"/>
      <c r="F18" s="80"/>
      <c r="G18" s="78"/>
      <c r="H18" s="78"/>
      <c r="I18" s="78"/>
      <c r="J18" s="80"/>
      <c r="K18" s="80"/>
      <c r="L18" s="80"/>
    </row>
    <row r="19" spans="1:12">
      <c r="A19" s="70"/>
      <c r="B19" s="71"/>
      <c r="C19" s="70"/>
      <c r="D19" s="72"/>
      <c r="E19" s="80"/>
      <c r="F19" s="80"/>
      <c r="G19" s="80"/>
      <c r="H19" s="78"/>
      <c r="I19" s="78"/>
      <c r="J19" s="78"/>
      <c r="K19" s="80"/>
      <c r="L19" s="80"/>
    </row>
    <row r="20" spans="1:12">
      <c r="A20" s="70"/>
      <c r="B20" s="71"/>
      <c r="C20" s="70"/>
      <c r="D20" s="72"/>
      <c r="E20" s="80"/>
      <c r="F20" s="80"/>
      <c r="G20" s="80"/>
      <c r="H20" s="78"/>
      <c r="I20" s="78"/>
      <c r="J20" s="78"/>
      <c r="K20" s="80"/>
      <c r="L20" s="80"/>
    </row>
    <row r="21" spans="1:12">
      <c r="A21" s="75"/>
      <c r="B21" s="71"/>
      <c r="C21" s="70"/>
      <c r="D21" s="76"/>
      <c r="E21" s="80"/>
      <c r="F21" s="80"/>
      <c r="G21" s="80"/>
      <c r="H21" s="78"/>
      <c r="I21" s="78"/>
      <c r="J21" s="78"/>
      <c r="K21" s="78"/>
      <c r="L21" s="80"/>
    </row>
    <row r="22" spans="1:12">
      <c r="A22" s="70"/>
      <c r="B22" s="71"/>
      <c r="C22" s="70"/>
      <c r="D22" s="72"/>
      <c r="E22" s="80"/>
      <c r="F22" s="78"/>
      <c r="G22" s="78"/>
      <c r="H22" s="80"/>
      <c r="I22" s="80"/>
      <c r="J22" s="78"/>
      <c r="K22" s="78"/>
      <c r="L22" s="80"/>
    </row>
    <row r="23" spans="1:12">
      <c r="A23" s="70"/>
      <c r="B23" s="71"/>
      <c r="C23" s="70"/>
      <c r="D23" s="72"/>
      <c r="E23" s="78"/>
      <c r="F23" s="78"/>
      <c r="G23" s="78"/>
      <c r="H23" s="78"/>
      <c r="I23" s="78"/>
      <c r="J23" s="78"/>
      <c r="K23" s="78"/>
      <c r="L23" s="78"/>
    </row>
    <row r="24" spans="1:12">
      <c r="A24" s="70"/>
      <c r="B24" s="71"/>
      <c r="C24" s="70"/>
      <c r="D24" s="72"/>
      <c r="E24" s="78"/>
      <c r="F24" s="78"/>
      <c r="G24" s="78"/>
      <c r="H24" s="78"/>
      <c r="I24" s="78"/>
      <c r="J24" s="78"/>
      <c r="K24" s="78"/>
      <c r="L24" s="78"/>
    </row>
    <row r="25" spans="1:12">
      <c r="A25" s="70"/>
      <c r="B25" s="71"/>
      <c r="C25" s="70"/>
      <c r="D25" s="72"/>
      <c r="E25" s="78"/>
      <c r="F25" s="78"/>
      <c r="G25" s="78"/>
      <c r="H25" s="78"/>
      <c r="I25" s="78"/>
      <c r="J25" s="78"/>
      <c r="K25" s="78"/>
      <c r="L25" s="78"/>
    </row>
    <row r="26" spans="1:12">
      <c r="A26" s="70"/>
      <c r="B26" s="71"/>
      <c r="C26" s="70"/>
      <c r="D26" s="72"/>
      <c r="E26" s="78"/>
      <c r="F26" s="78"/>
      <c r="G26" s="78"/>
      <c r="H26" s="78"/>
      <c r="I26" s="78"/>
      <c r="J26" s="78"/>
      <c r="K26" s="78"/>
      <c r="L26" s="78"/>
    </row>
    <row r="27" spans="1:12">
      <c r="A27" s="70"/>
      <c r="B27" s="77"/>
      <c r="C27" s="70"/>
      <c r="D27" s="72"/>
      <c r="E27" s="78"/>
      <c r="F27" s="78"/>
      <c r="G27" s="78"/>
      <c r="H27" s="78"/>
      <c r="I27" s="78"/>
      <c r="J27" s="78"/>
      <c r="K27" s="78"/>
      <c r="L27" s="78"/>
    </row>
    <row r="28" spans="1:12">
      <c r="A28" s="70"/>
      <c r="B28" s="71"/>
      <c r="C28" s="70"/>
      <c r="D28" s="72"/>
      <c r="E28" s="78"/>
      <c r="F28" s="78"/>
      <c r="G28" s="78"/>
      <c r="H28" s="78"/>
      <c r="I28" s="78"/>
      <c r="J28" s="78"/>
      <c r="K28" s="78"/>
      <c r="L28" s="78"/>
    </row>
    <row r="29" spans="1:12">
      <c r="A29" s="70"/>
      <c r="B29" s="71"/>
      <c r="C29" s="70"/>
      <c r="D29" s="72"/>
      <c r="E29" s="78"/>
      <c r="F29" s="78"/>
      <c r="G29" s="78"/>
      <c r="H29" s="78"/>
      <c r="I29" s="78"/>
      <c r="J29" s="78"/>
      <c r="K29" s="78"/>
      <c r="L29" s="78"/>
    </row>
    <row r="30" spans="1:12">
      <c r="A30" s="70"/>
      <c r="B30" s="71"/>
      <c r="C30" s="70"/>
      <c r="D30" s="72"/>
      <c r="E30" s="78"/>
      <c r="F30" s="78"/>
      <c r="G30" s="78"/>
      <c r="H30" s="78"/>
      <c r="I30" s="78"/>
      <c r="J30" s="78"/>
      <c r="K30" s="78"/>
      <c r="L30" s="78"/>
    </row>
    <row r="31" spans="1:12">
      <c r="A31" s="70"/>
      <c r="B31" s="71"/>
      <c r="C31" s="70"/>
      <c r="D31" s="72"/>
      <c r="E31" s="78"/>
      <c r="F31" s="78"/>
      <c r="G31" s="78"/>
      <c r="H31" s="78"/>
      <c r="I31" s="78"/>
      <c r="J31" s="78"/>
      <c r="K31" s="78"/>
      <c r="L31" s="78"/>
    </row>
    <row r="32" spans="1:12">
      <c r="A32" s="70"/>
      <c r="B32" s="77"/>
      <c r="C32" s="70"/>
      <c r="D32" s="72"/>
      <c r="E32" s="78"/>
      <c r="F32" s="78"/>
      <c r="G32" s="78"/>
      <c r="H32" s="78"/>
      <c r="I32" s="78"/>
      <c r="J32" s="78"/>
      <c r="K32" s="78"/>
      <c r="L32" s="78"/>
    </row>
    <row r="33" spans="1:12">
      <c r="A33" s="70"/>
      <c r="B33" s="77"/>
      <c r="C33" s="70"/>
      <c r="D33" s="72"/>
      <c r="E33" s="78"/>
      <c r="F33" s="78"/>
      <c r="G33" s="78"/>
      <c r="H33" s="78"/>
      <c r="I33" s="78"/>
      <c r="J33" s="78"/>
      <c r="K33" s="78"/>
      <c r="L33" s="78"/>
    </row>
    <row r="34" spans="1:12">
      <c r="A34" s="70"/>
      <c r="B34" s="71"/>
      <c r="C34" s="70"/>
      <c r="D34" s="74"/>
      <c r="E34" s="78"/>
      <c r="F34" s="78"/>
      <c r="G34" s="78"/>
      <c r="H34" s="78"/>
      <c r="I34" s="78"/>
      <c r="J34" s="78"/>
      <c r="K34" s="78"/>
      <c r="L34" s="78"/>
    </row>
    <row r="35" spans="1:12">
      <c r="A35" s="70"/>
      <c r="B35" s="71"/>
      <c r="C35" s="70"/>
      <c r="D35" s="72"/>
      <c r="E35" s="78"/>
      <c r="F35" s="78"/>
      <c r="G35" s="78"/>
      <c r="H35" s="78"/>
      <c r="I35" s="78"/>
      <c r="J35" s="78"/>
      <c r="K35" s="78"/>
      <c r="L35" s="78"/>
    </row>
    <row r="36" spans="1:12">
      <c r="A36" s="70"/>
      <c r="B36" s="71"/>
      <c r="C36" s="70"/>
      <c r="D36" s="72"/>
      <c r="E36" s="78"/>
      <c r="F36" s="78"/>
      <c r="G36" s="78"/>
      <c r="H36" s="78"/>
      <c r="I36" s="78"/>
      <c r="J36" s="78"/>
      <c r="K36" s="78"/>
      <c r="L36" s="78"/>
    </row>
    <row r="37" spans="1:12">
      <c r="A37" s="70"/>
      <c r="B37" s="71"/>
      <c r="C37" s="70"/>
      <c r="D37" s="72"/>
      <c r="E37" s="78"/>
      <c r="F37" s="78"/>
      <c r="G37" s="78"/>
      <c r="H37" s="78"/>
      <c r="I37" s="78"/>
      <c r="J37" s="78"/>
      <c r="K37" s="78"/>
      <c r="L37" s="78"/>
    </row>
    <row r="38" spans="1:12">
      <c r="A38" s="70"/>
      <c r="B38" s="71"/>
      <c r="C38" s="70"/>
      <c r="D38" s="72"/>
      <c r="E38" s="78"/>
      <c r="F38" s="78"/>
      <c r="G38" s="78"/>
      <c r="H38" s="78"/>
      <c r="I38" s="78"/>
      <c r="J38" s="78"/>
      <c r="K38" s="78"/>
      <c r="L38" s="78"/>
    </row>
    <row r="39" spans="1:12">
      <c r="A39" s="70"/>
      <c r="B39" s="77"/>
      <c r="C39" s="70"/>
      <c r="D39" s="73"/>
      <c r="E39" s="78"/>
      <c r="F39" s="78"/>
      <c r="G39" s="78"/>
      <c r="H39" s="78"/>
      <c r="I39" s="78"/>
      <c r="J39" s="78"/>
      <c r="K39" s="78"/>
      <c r="L39" s="78"/>
    </row>
    <row r="40" spans="1:12" s="2" customFormat="1">
      <c r="A40" s="1"/>
      <c r="E40" s="68"/>
      <c r="F40" s="68"/>
      <c r="G40" s="68"/>
      <c r="H40" s="68"/>
      <c r="I40" s="68"/>
      <c r="J40" s="68"/>
      <c r="K40" s="68"/>
      <c r="L40" s="68"/>
    </row>
    <row r="41" spans="1:12" s="2" customFormat="1">
      <c r="A41" s="1"/>
      <c r="E41" s="68"/>
      <c r="F41" s="68"/>
      <c r="G41" s="68"/>
      <c r="H41" s="68"/>
      <c r="I41" s="68"/>
      <c r="J41" s="68"/>
      <c r="K41" s="68"/>
      <c r="L41" s="68"/>
    </row>
    <row r="42" spans="1:12" s="2" customFormat="1">
      <c r="A42" s="1"/>
    </row>
    <row r="43" spans="1:12" s="2" customForma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</row>
  </sheetData>
  <mergeCells count="10">
    <mergeCell ref="A43:L43"/>
    <mergeCell ref="A1:L1"/>
    <mergeCell ref="A2:L2"/>
    <mergeCell ref="A3:L3"/>
    <mergeCell ref="A5:A6"/>
    <mergeCell ref="B5:B6"/>
    <mergeCell ref="C5:C6"/>
    <mergeCell ref="D5:D6"/>
    <mergeCell ref="E5:H5"/>
    <mergeCell ref="I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ხარჯთაღრიცხვა</vt:lpstr>
      <vt:lpstr>გეგმა გრაფიკი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2021-03-09T13:29:13Z</dcterms:modified>
</cp:coreProperties>
</file>