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გზების სია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D54" i="1"/>
  <c r="E38" i="1"/>
  <c r="D38" i="1"/>
  <c r="E11" i="1"/>
  <c r="D11" i="1"/>
  <c r="E55" i="1" l="1"/>
  <c r="D55" i="1"/>
</calcChain>
</file>

<file path=xl/sharedStrings.xml><?xml version="1.0" encoding="utf-8"?>
<sst xmlns="http://schemas.openxmlformats.org/spreadsheetml/2006/main" count="106" uniqueCount="104">
  <si>
    <t>შენიშვნა</t>
  </si>
  <si>
    <t>ფერია-ირემაძეები-სურმანიძეები</t>
  </si>
  <si>
    <t>კმ0+400-კმ0+430</t>
  </si>
  <si>
    <t>მნათობი-მახაჭაძეები</t>
  </si>
  <si>
    <t>კმ0+150-კმ0+270</t>
  </si>
  <si>
    <t>ფერია-აიკუტბები-მახაჭაძეები</t>
  </si>
  <si>
    <t>კმ0+080-კმ0+100                   კმ0+300-კმ0+350</t>
  </si>
  <si>
    <t>ფერია-ესელიძეები-დევაძეები</t>
  </si>
  <si>
    <t>კმ0+000-კმ0+100</t>
  </si>
  <si>
    <t>მეურნეობის ხიდის დასახლება-გობაძეები</t>
  </si>
  <si>
    <t>კმ0+020-კმ0+120</t>
  </si>
  <si>
    <t>გობაძეების გზა-წყალსაქაჩი</t>
  </si>
  <si>
    <t>ახალდაბა-თურმანიძეები</t>
  </si>
  <si>
    <t>ხეღრუ-შარაძეები-თურმანიძეები</t>
  </si>
  <si>
    <t>ხეღრუ-შარაძეები-ხინკილაძეები</t>
  </si>
  <si>
    <t>ხეღრუ-ცეცხლაძეები</t>
  </si>
  <si>
    <t>ხეღრუ-შერვაშიძეები-ქოქოლაძეები</t>
  </si>
  <si>
    <t>კმ0+200-კმ0+350              კმ0+380-კმ0+420</t>
  </si>
  <si>
    <t>ჯიბინაურის მაღაზია-დევაძეები</t>
  </si>
  <si>
    <t>კმ0+400-კმ0+500       კმ0+550-კმ0+600</t>
  </si>
  <si>
    <t>ზედა ახალშენი-ჯიბინაურის მაღაზია-დევაძეები-საკანდელიძეები</t>
  </si>
  <si>
    <t>ახალშენის #2 საჯარო სკოლა-თავაძეები</t>
  </si>
  <si>
    <t>ახალშენი-სამველიძეები-კურცხალიძეები</t>
  </si>
  <si>
    <t>კმ0+290-კმ0+300              კმ0+350-კმ0+370</t>
  </si>
  <si>
    <t>ახალშენი-მიქელაძეების ხიდი-ვასაძეები</t>
  </si>
  <si>
    <t>კმ0+600-კმ0+640     კმ0+680-კმ0+730      კმ0+900-კმ0+980</t>
  </si>
  <si>
    <t>ახალშენის მეჩეთი-ბედინაძეები</t>
  </si>
  <si>
    <t>განახლება-თურმანიძეები-გვარიშვილები</t>
  </si>
  <si>
    <t>კმ0+200-კმ0+300       კმ0+350-კმ0+380</t>
  </si>
  <si>
    <t>განახლება-მოწყობილები</t>
  </si>
  <si>
    <t>კმ0+350-კმ0+410       კმ0+430-კმ0+500</t>
  </si>
  <si>
    <t>სალიბაური-ბერიძეები-გაბაიძეები</t>
  </si>
  <si>
    <t>ქვედა სამება-ბარამიძეები</t>
  </si>
  <si>
    <t>კმ0+650-კმ0+700         კმ0+720-კმ0+800</t>
  </si>
  <si>
    <t>აფხაზების სასაფლაოს გზა</t>
  </si>
  <si>
    <t>კმ0+040-კმ0+200        კმ0+230-კმ0+350</t>
  </si>
  <si>
    <t xml:space="preserve">    III უბანი</t>
  </si>
  <si>
    <t xml:space="preserve">  II უბანი</t>
  </si>
  <si>
    <t>მახო-დავითაძეები</t>
  </si>
  <si>
    <t>კმ3+000-კმ3+290</t>
  </si>
  <si>
    <t>სიმონეთი-ზანაქედი</t>
  </si>
  <si>
    <t>კმ0+120-კმ0+210        კმ0+230-კმ0+251</t>
  </si>
  <si>
    <t>ზედა თხილნარი-დუმბაძეები</t>
  </si>
  <si>
    <t>მურმანეთი-ჯაფარიძეები</t>
  </si>
  <si>
    <t>კმ0+400-კმ0+580</t>
  </si>
  <si>
    <t>აგარა-ასამბაძეები</t>
  </si>
  <si>
    <t>აგარა-თავდგირიძეები</t>
  </si>
  <si>
    <t>კმ0+014-კმ0+106</t>
  </si>
  <si>
    <t>ზედა თხილნარი-გორგაძეები</t>
  </si>
  <si>
    <t>მასაური-ქომურჯი</t>
  </si>
  <si>
    <t>კმ0+000-კმ0+050</t>
  </si>
  <si>
    <t>ზედა ყოროლისთავი-შუა ყოროლისთავი-ფაღავები</t>
  </si>
  <si>
    <t>ქვ. ყოროლისთავი-მაჭუტაძეები</t>
  </si>
  <si>
    <t>ზედა ყოროლისთავი-წილოსნები-ბაკიში</t>
  </si>
  <si>
    <t>თხილნარი-დუმბაძეები-ხინკილაძეები</t>
  </si>
  <si>
    <t>კმ0+000-კმ0+203</t>
  </si>
  <si>
    <t>კმ1+302-კმ1+450             კმ1+750-კმ1+780         კმ1+900-კმ2+000</t>
  </si>
  <si>
    <t>კმ0+400-კმ0+587</t>
  </si>
  <si>
    <t xml:space="preserve"> კმ0+512-კმ0+800</t>
  </si>
  <si>
    <t>კმ0+000-კმ0+050             კმ0+080-კმ0+174</t>
  </si>
  <si>
    <t>კმ0+000-კმ0+050             კმ0+070-კმ0+110              კმ0+170-კმ0+224</t>
  </si>
  <si>
    <t>კმ0+450-კმ0+540</t>
  </si>
  <si>
    <t>კმ0+000-კმ0+010               კმ0+090-კმ0+110                   კმ0+400-კმ0+450             კმ0+600-კმ0+650</t>
  </si>
  <si>
    <t xml:space="preserve">კმ0+280-კმ0+300          კმ0+460-კმ0+550    </t>
  </si>
  <si>
    <t>კმ1+118-კმ1+520</t>
  </si>
  <si>
    <t>კმ0+417-კმ0+820</t>
  </si>
  <si>
    <t>კმ0+168-კმ0+258      კმ0+294-კმ0+500</t>
  </si>
  <si>
    <t xml:space="preserve"> კმ1+008-კმ1+097                    კმ0+956-კმ0+979          კმ0+734-კმ0+818               კმ0+570-კმ0+670                კმ0+431-კმ0+527</t>
  </si>
  <si>
    <t>ჩელტა-სალიბაურის სასაფლაოები</t>
  </si>
  <si>
    <t>კმ0+050-კმ0+500</t>
  </si>
  <si>
    <t>კმ0+310-კმ0+438</t>
  </si>
  <si>
    <t>კმ2+930-კმ3+000</t>
  </si>
  <si>
    <t>კმ0+000-კმ0+188            კმ0+380-კმ0+400                კმ0+450-კმ0+470</t>
  </si>
  <si>
    <t>კმ0+000-კმ0+035                               კმ0+280-კმ0+464                 კმ0+509-კმ0+532              კმ0+583-კმ0+596            კმ0+629-კმ0+851        კმ0+867-კმ0+877      კმ0+902-კმ1+040      კმ1+068-კმ1+080</t>
  </si>
  <si>
    <t>კმ0+000--კმ0+036             კმ0+175-კმ0+204          კმ0+260-კმ0+640</t>
  </si>
  <si>
    <t>კმ0+750-კმ0+767                კმ0+828-კმ1+077                          კმ1+094-კმ1+257</t>
  </si>
  <si>
    <t xml:space="preserve">კმ0+100-კმ0+133                კმ0+189-კმ0+323              კმ1+515-კმ1+595  </t>
  </si>
  <si>
    <t xml:space="preserve">     I ზონა</t>
  </si>
  <si>
    <t xml:space="preserve"> I უბანი</t>
  </si>
  <si>
    <t xml:space="preserve">გზების დასახელება </t>
  </si>
  <si>
    <t>ადგილმდებარეობა                 კმ+პკ</t>
  </si>
  <si>
    <t>ბეტონის რაოდენობა            კბ-ში</t>
  </si>
  <si>
    <t>გზის         სიგრძე      მეტრებში</t>
  </si>
  <si>
    <t>N</t>
  </si>
  <si>
    <t>ჯამი</t>
  </si>
  <si>
    <t>პირველი ზონის ჯამი</t>
  </si>
  <si>
    <t>არკა-მეურნეობა-სოლომონიძე-ჯორბენაძეები</t>
  </si>
  <si>
    <t>ხეღრუ-მარკოიძე-საგინაძეები</t>
  </si>
  <si>
    <t>ზედა ახალშენი-სკოლა-გორაძეები</t>
  </si>
  <si>
    <t>მახოს გზა-ცინცაძეები-ხილიეთი</t>
  </si>
  <si>
    <t>ონტოპო-გოჩის გზა</t>
  </si>
  <si>
    <t>მახოს გზა-გოგოძეები-ონტოფო</t>
  </si>
  <si>
    <t>თხილნარის მეურნეობა-მე-3 ბრიგადა</t>
  </si>
  <si>
    <t>ჭარნალის მეურნეობა-ფუტკარაძეები</t>
  </si>
  <si>
    <t xml:space="preserve">კმ0+000-კმ0+019                        კმ0+376-კმ0+460                                     კმ0+827-კმ0+897                          კმ0+933-კმ0+951                       კმ0+989-კმ1+017                  კმ1+092-კმ1+104               კმ1+167-კმ1+122      </t>
  </si>
  <si>
    <t>კმ0+750-კმ1+000</t>
  </si>
  <si>
    <t>სამება-ჩელტა</t>
  </si>
  <si>
    <t>ზედა თხილნარი-ფუტკარაძეები-დუმბაძეები</t>
  </si>
  <si>
    <t>კმ0+400-კმ0+425                  კმ0+445-კმ0+482                  კმ0+492-კმ0+640</t>
  </si>
  <si>
    <t>კმ1+200-კმ1+250                         კმ1+270-კმ1+290                                   კმ1+380-კმ1+390                       კმ1+430-კმ1+545</t>
  </si>
  <si>
    <t>კმ0+000-კმ0+100                    კმ0+220-კმ0+300                     კმ0+400-კმ0+422</t>
  </si>
  <si>
    <t>კმ0+000-კმ1+000</t>
  </si>
  <si>
    <t>ელექტრონული ხელწერა ან/და კვალიფიციური ელექტრონული შტამპი</t>
  </si>
  <si>
    <t>ხელვაჩაურის მუნიციპალიტეტის ადგილობრივი მნიშვნელობის საავტომობილო გზებზე ბეტონის საფარის მოწყობის ჩამონათვალი 2021 წლისათვის (დანართი N3)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</si>
</sst>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6" xfId="0" applyBorder="1"/>
    <xf numFmtId="0" fontId="1" fillId="0" borderId="6" xfId="0" applyFont="1" applyBorder="1"/>
    <xf numFmtId="0" fontId="0" fillId="0" borderId="0" xfId="0" applyBorder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sqref="A1:F1"/>
    </sheetView>
  </sheetViews>
  <sheetFormatPr defaultRowHeight="15" x14ac:dyDescent="0.25"/>
  <cols>
    <col min="1" max="1" width="4" style="17" customWidth="1"/>
    <col min="2" max="2" width="41.28515625" style="17" customWidth="1"/>
    <col min="3" max="3" width="27.42578125" style="18" customWidth="1"/>
    <col min="4" max="4" width="18.28515625" style="17" customWidth="1"/>
    <col min="5" max="5" width="17.7109375" style="17" customWidth="1"/>
    <col min="6" max="6" width="19" style="17" customWidth="1"/>
    <col min="8" max="8" width="47" style="19" bestFit="1" customWidth="1"/>
  </cols>
  <sheetData>
    <row r="1" spans="1:7" ht="46.5" customHeight="1" x14ac:dyDescent="0.25">
      <c r="A1" s="25" t="s">
        <v>103</v>
      </c>
      <c r="B1" s="25"/>
      <c r="C1" s="25"/>
      <c r="D1" s="25"/>
      <c r="E1" s="25"/>
      <c r="F1" s="25"/>
      <c r="G1" s="1"/>
    </row>
    <row r="2" spans="1:7" ht="24.75" customHeight="1" x14ac:dyDescent="0.25">
      <c r="A2" s="23" t="s">
        <v>77</v>
      </c>
      <c r="B2" s="23"/>
      <c r="C2" s="23"/>
      <c r="D2" s="23"/>
      <c r="E2" s="23"/>
      <c r="F2" s="23"/>
      <c r="G2" s="3"/>
    </row>
    <row r="3" spans="1:7" ht="23.25" customHeight="1" x14ac:dyDescent="0.25">
      <c r="A3" s="20" t="s">
        <v>78</v>
      </c>
      <c r="B3" s="21"/>
      <c r="C3" s="21"/>
      <c r="D3" s="21"/>
      <c r="E3" s="21"/>
      <c r="F3" s="22"/>
      <c r="G3" s="2"/>
    </row>
    <row r="4" spans="1:7" ht="45" x14ac:dyDescent="0.25">
      <c r="A4" s="6" t="s">
        <v>83</v>
      </c>
      <c r="B4" s="7" t="s">
        <v>79</v>
      </c>
      <c r="C4" s="7" t="s">
        <v>80</v>
      </c>
      <c r="D4" s="7" t="s">
        <v>81</v>
      </c>
      <c r="E4" s="7" t="s">
        <v>82</v>
      </c>
      <c r="F4" s="7" t="s">
        <v>0</v>
      </c>
      <c r="G4" s="4"/>
    </row>
    <row r="5" spans="1:7" x14ac:dyDescent="0.25">
      <c r="A5" s="8">
        <v>1</v>
      </c>
      <c r="B5" s="8" t="s">
        <v>49</v>
      </c>
      <c r="C5" s="9" t="s">
        <v>50</v>
      </c>
      <c r="D5" s="8">
        <v>18</v>
      </c>
      <c r="E5" s="8">
        <v>50</v>
      </c>
      <c r="F5" s="8"/>
    </row>
    <row r="6" spans="1:7" ht="30" x14ac:dyDescent="0.25">
      <c r="A6" s="10">
        <v>2</v>
      </c>
      <c r="B6" s="9" t="s">
        <v>51</v>
      </c>
      <c r="C6" s="9" t="s">
        <v>95</v>
      </c>
      <c r="D6" s="8">
        <v>90</v>
      </c>
      <c r="E6" s="8">
        <v>250</v>
      </c>
      <c r="F6" s="8"/>
    </row>
    <row r="7" spans="1:7" ht="30" x14ac:dyDescent="0.25">
      <c r="A7" s="10">
        <v>3</v>
      </c>
      <c r="B7" s="9" t="s">
        <v>53</v>
      </c>
      <c r="C7" s="9" t="s">
        <v>70</v>
      </c>
      <c r="D7" s="8">
        <v>43</v>
      </c>
      <c r="E7" s="8">
        <v>128</v>
      </c>
      <c r="F7" s="8"/>
    </row>
    <row r="8" spans="1:7" x14ac:dyDescent="0.25">
      <c r="A8" s="10">
        <v>4</v>
      </c>
      <c r="B8" s="9" t="s">
        <v>52</v>
      </c>
      <c r="C8" s="9" t="s">
        <v>71</v>
      </c>
      <c r="D8" s="8">
        <v>25</v>
      </c>
      <c r="E8" s="8">
        <v>70</v>
      </c>
      <c r="F8" s="8"/>
    </row>
    <row r="9" spans="1:7" x14ac:dyDescent="0.25">
      <c r="A9" s="10">
        <v>5</v>
      </c>
      <c r="B9" s="9" t="s">
        <v>68</v>
      </c>
      <c r="C9" s="9" t="s">
        <v>101</v>
      </c>
      <c r="D9" s="8">
        <v>90</v>
      </c>
      <c r="E9" s="8">
        <v>250</v>
      </c>
      <c r="F9" s="8"/>
    </row>
    <row r="10" spans="1:7" x14ac:dyDescent="0.25">
      <c r="A10" s="10">
        <v>6</v>
      </c>
      <c r="B10" s="8" t="s">
        <v>96</v>
      </c>
      <c r="C10" s="9" t="s">
        <v>69</v>
      </c>
      <c r="D10" s="8">
        <v>162</v>
      </c>
      <c r="E10" s="8">
        <v>450</v>
      </c>
      <c r="F10" s="8"/>
    </row>
    <row r="11" spans="1:7" x14ac:dyDescent="0.25">
      <c r="A11" s="11"/>
      <c r="B11" s="21" t="s">
        <v>84</v>
      </c>
      <c r="C11" s="22"/>
      <c r="D11" s="13">
        <f>SUM(D5:D10)</f>
        <v>428</v>
      </c>
      <c r="E11" s="13">
        <f>SUM(E5:E10)</f>
        <v>1198</v>
      </c>
      <c r="F11" s="8"/>
    </row>
    <row r="12" spans="1:7" x14ac:dyDescent="0.25">
      <c r="A12" s="20" t="s">
        <v>37</v>
      </c>
      <c r="B12" s="21"/>
      <c r="C12" s="21"/>
      <c r="D12" s="21"/>
      <c r="E12" s="21"/>
      <c r="F12" s="22"/>
      <c r="G12" s="1"/>
    </row>
    <row r="13" spans="1:7" x14ac:dyDescent="0.25">
      <c r="A13" s="10">
        <v>1</v>
      </c>
      <c r="B13" s="8" t="s">
        <v>1</v>
      </c>
      <c r="C13" s="9" t="s">
        <v>2</v>
      </c>
      <c r="D13" s="8">
        <v>10</v>
      </c>
      <c r="E13" s="8">
        <v>30</v>
      </c>
      <c r="F13" s="8"/>
    </row>
    <row r="14" spans="1:7" x14ac:dyDescent="0.25">
      <c r="A14" s="10">
        <v>2</v>
      </c>
      <c r="B14" s="8" t="s">
        <v>3</v>
      </c>
      <c r="C14" s="9" t="s">
        <v>4</v>
      </c>
      <c r="D14" s="8">
        <v>40</v>
      </c>
      <c r="E14" s="8">
        <v>120</v>
      </c>
      <c r="F14" s="8"/>
    </row>
    <row r="15" spans="1:7" ht="30" x14ac:dyDescent="0.25">
      <c r="A15" s="10">
        <v>3</v>
      </c>
      <c r="B15" s="8" t="s">
        <v>5</v>
      </c>
      <c r="C15" s="9" t="s">
        <v>6</v>
      </c>
      <c r="D15" s="8">
        <v>23</v>
      </c>
      <c r="E15" s="8">
        <v>70</v>
      </c>
      <c r="F15" s="12"/>
    </row>
    <row r="16" spans="1:7" x14ac:dyDescent="0.25">
      <c r="A16" s="10">
        <v>4</v>
      </c>
      <c r="B16" s="8" t="s">
        <v>7</v>
      </c>
      <c r="C16" s="9" t="s">
        <v>8</v>
      </c>
      <c r="D16" s="8">
        <v>36</v>
      </c>
      <c r="E16" s="8">
        <v>100</v>
      </c>
      <c r="F16" s="8"/>
    </row>
    <row r="17" spans="1:7" ht="60" x14ac:dyDescent="0.25">
      <c r="A17" s="10">
        <v>5</v>
      </c>
      <c r="B17" s="9" t="s">
        <v>86</v>
      </c>
      <c r="C17" s="9" t="s">
        <v>99</v>
      </c>
      <c r="D17" s="8">
        <v>60</v>
      </c>
      <c r="E17" s="8">
        <v>185</v>
      </c>
      <c r="F17" s="8"/>
    </row>
    <row r="18" spans="1:7" ht="30" x14ac:dyDescent="0.25">
      <c r="A18" s="10">
        <v>6</v>
      </c>
      <c r="B18" s="9" t="s">
        <v>9</v>
      </c>
      <c r="C18" s="9" t="s">
        <v>10</v>
      </c>
      <c r="D18" s="8">
        <v>36</v>
      </c>
      <c r="E18" s="8">
        <v>100</v>
      </c>
      <c r="F18" s="8"/>
    </row>
    <row r="19" spans="1:7" x14ac:dyDescent="0.25">
      <c r="A19" s="10">
        <v>7</v>
      </c>
      <c r="B19" s="8" t="s">
        <v>11</v>
      </c>
      <c r="C19" s="9" t="s">
        <v>55</v>
      </c>
      <c r="D19" s="8">
        <v>68</v>
      </c>
      <c r="E19" s="8">
        <v>203</v>
      </c>
      <c r="F19" s="8"/>
    </row>
    <row r="20" spans="1:7" ht="45" x14ac:dyDescent="0.25">
      <c r="A20" s="10">
        <v>9</v>
      </c>
      <c r="B20" s="8" t="s">
        <v>12</v>
      </c>
      <c r="C20" s="9" t="s">
        <v>56</v>
      </c>
      <c r="D20" s="8">
        <v>100</v>
      </c>
      <c r="E20" s="8">
        <v>278</v>
      </c>
      <c r="F20" s="8"/>
    </row>
    <row r="21" spans="1:7" ht="45" x14ac:dyDescent="0.25">
      <c r="A21" s="10">
        <v>10</v>
      </c>
      <c r="B21" s="9" t="s">
        <v>13</v>
      </c>
      <c r="C21" s="9" t="s">
        <v>100</v>
      </c>
      <c r="D21" s="8">
        <v>70</v>
      </c>
      <c r="E21" s="8">
        <v>202</v>
      </c>
      <c r="F21" s="8"/>
    </row>
    <row r="22" spans="1:7" x14ac:dyDescent="0.25">
      <c r="A22" s="10">
        <v>11</v>
      </c>
      <c r="B22" s="8" t="s">
        <v>14</v>
      </c>
      <c r="C22" s="9" t="s">
        <v>57</v>
      </c>
      <c r="D22" s="8">
        <v>65</v>
      </c>
      <c r="E22" s="8">
        <v>187</v>
      </c>
      <c r="F22" s="8"/>
    </row>
    <row r="23" spans="1:7" x14ac:dyDescent="0.25">
      <c r="A23" s="10">
        <v>12</v>
      </c>
      <c r="B23" s="8" t="s">
        <v>87</v>
      </c>
      <c r="C23" s="9" t="s">
        <v>58</v>
      </c>
      <c r="D23" s="8">
        <v>100</v>
      </c>
      <c r="E23" s="8">
        <v>288</v>
      </c>
      <c r="F23" s="8"/>
    </row>
    <row r="24" spans="1:7" ht="30" x14ac:dyDescent="0.25">
      <c r="A24" s="10">
        <v>13</v>
      </c>
      <c r="B24" s="8" t="s">
        <v>15</v>
      </c>
      <c r="C24" s="9" t="s">
        <v>59</v>
      </c>
      <c r="D24" s="8">
        <v>50</v>
      </c>
      <c r="E24" s="8">
        <v>144</v>
      </c>
      <c r="F24" s="8"/>
    </row>
    <row r="25" spans="1:7" ht="30" x14ac:dyDescent="0.25">
      <c r="A25" s="10">
        <v>14</v>
      </c>
      <c r="B25" s="9" t="s">
        <v>16</v>
      </c>
      <c r="C25" s="9" t="s">
        <v>17</v>
      </c>
      <c r="D25" s="8">
        <v>63</v>
      </c>
      <c r="E25" s="8">
        <v>190</v>
      </c>
      <c r="F25" s="8"/>
      <c r="G25" s="5"/>
    </row>
    <row r="26" spans="1:7" ht="45" x14ac:dyDescent="0.25">
      <c r="A26" s="10">
        <v>15</v>
      </c>
      <c r="B26" s="8" t="s">
        <v>88</v>
      </c>
      <c r="C26" s="9" t="s">
        <v>60</v>
      </c>
      <c r="D26" s="8">
        <v>50</v>
      </c>
      <c r="E26" s="8">
        <v>144</v>
      </c>
      <c r="F26" s="8"/>
      <c r="G26" s="5"/>
    </row>
    <row r="27" spans="1:7" ht="30" x14ac:dyDescent="0.25">
      <c r="A27" s="10">
        <v>16</v>
      </c>
      <c r="B27" s="8" t="s">
        <v>18</v>
      </c>
      <c r="C27" s="9" t="s">
        <v>19</v>
      </c>
      <c r="D27" s="8">
        <v>52</v>
      </c>
      <c r="E27" s="8">
        <v>150</v>
      </c>
      <c r="F27" s="8"/>
    </row>
    <row r="28" spans="1:7" ht="30" x14ac:dyDescent="0.25">
      <c r="A28" s="10">
        <v>17</v>
      </c>
      <c r="B28" s="9" t="s">
        <v>20</v>
      </c>
      <c r="C28" s="9" t="s">
        <v>61</v>
      </c>
      <c r="D28" s="8">
        <v>30</v>
      </c>
      <c r="E28" s="8">
        <v>90</v>
      </c>
      <c r="F28" s="8"/>
    </row>
    <row r="29" spans="1:7" ht="60" x14ac:dyDescent="0.25">
      <c r="A29" s="10">
        <v>18</v>
      </c>
      <c r="B29" s="9" t="s">
        <v>21</v>
      </c>
      <c r="C29" s="9" t="s">
        <v>62</v>
      </c>
      <c r="D29" s="8">
        <v>46</v>
      </c>
      <c r="E29" s="8">
        <v>130</v>
      </c>
      <c r="F29" s="8"/>
    </row>
    <row r="30" spans="1:7" ht="30" x14ac:dyDescent="0.25">
      <c r="A30" s="10">
        <v>19</v>
      </c>
      <c r="B30" s="9" t="s">
        <v>22</v>
      </c>
      <c r="C30" s="9" t="s">
        <v>23</v>
      </c>
      <c r="D30" s="8">
        <v>10</v>
      </c>
      <c r="E30" s="8">
        <v>30</v>
      </c>
      <c r="F30" s="8"/>
    </row>
    <row r="31" spans="1:7" ht="45" x14ac:dyDescent="0.25">
      <c r="A31" s="10">
        <v>20</v>
      </c>
      <c r="B31" s="9" t="s">
        <v>24</v>
      </c>
      <c r="C31" s="9" t="s">
        <v>25</v>
      </c>
      <c r="D31" s="8">
        <v>57</v>
      </c>
      <c r="E31" s="8">
        <v>170</v>
      </c>
      <c r="F31" s="8"/>
    </row>
    <row r="32" spans="1:7" ht="30" x14ac:dyDescent="0.25">
      <c r="A32" s="10">
        <v>21</v>
      </c>
      <c r="B32" s="8" t="s">
        <v>26</v>
      </c>
      <c r="C32" s="9" t="s">
        <v>63</v>
      </c>
      <c r="D32" s="8">
        <v>38</v>
      </c>
      <c r="E32" s="8">
        <v>110</v>
      </c>
      <c r="F32" s="8"/>
    </row>
    <row r="33" spans="1:6" ht="30" x14ac:dyDescent="0.25">
      <c r="A33" s="10">
        <v>23</v>
      </c>
      <c r="B33" s="9" t="s">
        <v>27</v>
      </c>
      <c r="C33" s="9" t="s">
        <v>28</v>
      </c>
      <c r="D33" s="8">
        <v>45</v>
      </c>
      <c r="E33" s="8">
        <v>130</v>
      </c>
      <c r="F33" s="8"/>
    </row>
    <row r="34" spans="1:6" ht="30" x14ac:dyDescent="0.25">
      <c r="A34" s="10">
        <v>24</v>
      </c>
      <c r="B34" s="8" t="s">
        <v>29</v>
      </c>
      <c r="C34" s="9" t="s">
        <v>30</v>
      </c>
      <c r="D34" s="8">
        <v>45</v>
      </c>
      <c r="E34" s="8">
        <v>130</v>
      </c>
      <c r="F34" s="8"/>
    </row>
    <row r="35" spans="1:6" ht="45" x14ac:dyDescent="0.25">
      <c r="A35" s="10">
        <v>25</v>
      </c>
      <c r="B35" s="8" t="s">
        <v>31</v>
      </c>
      <c r="C35" s="9" t="s">
        <v>72</v>
      </c>
      <c r="D35" s="8">
        <v>79</v>
      </c>
      <c r="E35" s="8">
        <v>228</v>
      </c>
      <c r="F35" s="8"/>
    </row>
    <row r="36" spans="1:6" ht="30" x14ac:dyDescent="0.25">
      <c r="A36" s="10">
        <v>26</v>
      </c>
      <c r="B36" s="8" t="s">
        <v>32</v>
      </c>
      <c r="C36" s="9" t="s">
        <v>33</v>
      </c>
      <c r="D36" s="8">
        <v>46</v>
      </c>
      <c r="E36" s="8">
        <v>130</v>
      </c>
      <c r="F36" s="8"/>
    </row>
    <row r="37" spans="1:6" ht="30" x14ac:dyDescent="0.25">
      <c r="A37" s="10">
        <v>27</v>
      </c>
      <c r="B37" s="8" t="s">
        <v>34</v>
      </c>
      <c r="C37" s="9" t="s">
        <v>35</v>
      </c>
      <c r="D37" s="8">
        <v>62</v>
      </c>
      <c r="E37" s="8">
        <v>180</v>
      </c>
      <c r="F37" s="8"/>
    </row>
    <row r="38" spans="1:6" x14ac:dyDescent="0.25">
      <c r="A38" s="11"/>
      <c r="B38" s="21" t="s">
        <v>84</v>
      </c>
      <c r="C38" s="22"/>
      <c r="D38" s="13">
        <f>SUM(D13:D37)</f>
        <v>1281</v>
      </c>
      <c r="E38" s="13">
        <f>SUM(E13:E37)</f>
        <v>3719</v>
      </c>
      <c r="F38" s="8"/>
    </row>
    <row r="39" spans="1:6" x14ac:dyDescent="0.25">
      <c r="A39" s="24" t="s">
        <v>36</v>
      </c>
      <c r="B39" s="24"/>
      <c r="C39" s="24"/>
      <c r="D39" s="24"/>
      <c r="E39" s="24"/>
      <c r="F39" s="24"/>
    </row>
    <row r="40" spans="1:6" x14ac:dyDescent="0.25">
      <c r="A40" s="8">
        <v>1</v>
      </c>
      <c r="B40" s="8" t="s">
        <v>38</v>
      </c>
      <c r="C40" s="9" t="s">
        <v>39</v>
      </c>
      <c r="D40" s="8">
        <v>97</v>
      </c>
      <c r="E40" s="8">
        <v>290</v>
      </c>
      <c r="F40" s="8"/>
    </row>
    <row r="41" spans="1:6" ht="45" x14ac:dyDescent="0.25">
      <c r="A41" s="8">
        <v>2</v>
      </c>
      <c r="B41" s="8" t="s">
        <v>89</v>
      </c>
      <c r="C41" s="9" t="s">
        <v>75</v>
      </c>
      <c r="D41" s="8">
        <v>144</v>
      </c>
      <c r="E41" s="8">
        <v>429</v>
      </c>
      <c r="F41" s="8"/>
    </row>
    <row r="42" spans="1:6" x14ac:dyDescent="0.25">
      <c r="A42" s="8">
        <v>3</v>
      </c>
      <c r="B42" s="8" t="s">
        <v>90</v>
      </c>
      <c r="C42" s="9" t="s">
        <v>64</v>
      </c>
      <c r="D42" s="8">
        <v>135</v>
      </c>
      <c r="E42" s="8">
        <v>402</v>
      </c>
      <c r="F42" s="8"/>
    </row>
    <row r="43" spans="1:6" x14ac:dyDescent="0.25">
      <c r="A43" s="8">
        <v>4</v>
      </c>
      <c r="B43" s="8" t="s">
        <v>91</v>
      </c>
      <c r="C43" s="9" t="s">
        <v>65</v>
      </c>
      <c r="D43" s="8">
        <v>135</v>
      </c>
      <c r="E43" s="8">
        <v>403</v>
      </c>
      <c r="F43" s="8"/>
    </row>
    <row r="44" spans="1:6" ht="30" x14ac:dyDescent="0.25">
      <c r="A44" s="8">
        <v>5</v>
      </c>
      <c r="B44" s="8" t="s">
        <v>40</v>
      </c>
      <c r="C44" s="9" t="s">
        <v>41</v>
      </c>
      <c r="D44" s="8">
        <v>37</v>
      </c>
      <c r="E44" s="8">
        <v>111</v>
      </c>
      <c r="F44" s="8"/>
    </row>
    <row r="45" spans="1:6" ht="45" x14ac:dyDescent="0.25">
      <c r="A45" s="8">
        <v>6</v>
      </c>
      <c r="B45" s="8" t="s">
        <v>42</v>
      </c>
      <c r="C45" s="9" t="s">
        <v>74</v>
      </c>
      <c r="D45" s="8">
        <v>149</v>
      </c>
      <c r="E45" s="8">
        <v>445</v>
      </c>
      <c r="F45" s="8"/>
    </row>
    <row r="46" spans="1:6" x14ac:dyDescent="0.25">
      <c r="A46" s="8">
        <v>7</v>
      </c>
      <c r="B46" s="8" t="s">
        <v>43</v>
      </c>
      <c r="C46" s="9" t="s">
        <v>44</v>
      </c>
      <c r="D46" s="8">
        <v>60</v>
      </c>
      <c r="E46" s="8">
        <v>180</v>
      </c>
      <c r="F46" s="8"/>
    </row>
    <row r="47" spans="1:6" ht="30" x14ac:dyDescent="0.25">
      <c r="A47" s="8">
        <v>10</v>
      </c>
      <c r="B47" s="8" t="s">
        <v>45</v>
      </c>
      <c r="C47" s="9" t="s">
        <v>66</v>
      </c>
      <c r="D47" s="8">
        <v>99</v>
      </c>
      <c r="E47" s="8">
        <v>296</v>
      </c>
      <c r="F47" s="8"/>
    </row>
    <row r="48" spans="1:6" x14ac:dyDescent="0.25">
      <c r="A48" s="8">
        <v>11</v>
      </c>
      <c r="B48" s="8" t="s">
        <v>46</v>
      </c>
      <c r="C48" s="9" t="s">
        <v>47</v>
      </c>
      <c r="D48" s="8">
        <v>31</v>
      </c>
      <c r="E48" s="8">
        <v>92</v>
      </c>
      <c r="F48" s="8"/>
    </row>
    <row r="49" spans="1:7" ht="45" x14ac:dyDescent="0.25">
      <c r="A49" s="8">
        <v>12</v>
      </c>
      <c r="B49" s="9" t="s">
        <v>97</v>
      </c>
      <c r="C49" s="9" t="s">
        <v>98</v>
      </c>
      <c r="D49" s="8">
        <v>75</v>
      </c>
      <c r="E49" s="8">
        <v>210</v>
      </c>
      <c r="F49" s="8"/>
    </row>
    <row r="50" spans="1:7" ht="45" x14ac:dyDescent="0.25">
      <c r="A50" s="8">
        <v>14</v>
      </c>
      <c r="B50" s="9" t="s">
        <v>93</v>
      </c>
      <c r="C50" s="9" t="s">
        <v>76</v>
      </c>
      <c r="D50" s="8">
        <v>83</v>
      </c>
      <c r="E50" s="8">
        <v>247</v>
      </c>
      <c r="F50" s="8"/>
    </row>
    <row r="51" spans="1:7" ht="120" x14ac:dyDescent="0.25">
      <c r="A51" s="8">
        <v>15</v>
      </c>
      <c r="B51" s="8" t="s">
        <v>48</v>
      </c>
      <c r="C51" s="9" t="s">
        <v>73</v>
      </c>
      <c r="D51" s="8">
        <v>220</v>
      </c>
      <c r="E51" s="8">
        <v>637</v>
      </c>
      <c r="F51" s="8"/>
    </row>
    <row r="52" spans="1:7" ht="75" x14ac:dyDescent="0.25">
      <c r="A52" s="8">
        <v>16</v>
      </c>
      <c r="B52" s="9" t="s">
        <v>54</v>
      </c>
      <c r="C52" s="9" t="s">
        <v>67</v>
      </c>
      <c r="D52" s="8">
        <v>131</v>
      </c>
      <c r="E52" s="8">
        <v>392</v>
      </c>
      <c r="F52" s="8"/>
    </row>
    <row r="53" spans="1:7" ht="105" x14ac:dyDescent="0.25">
      <c r="A53" s="8">
        <v>17</v>
      </c>
      <c r="B53" s="9" t="s">
        <v>92</v>
      </c>
      <c r="C53" s="9" t="s">
        <v>94</v>
      </c>
      <c r="D53" s="8">
        <v>96</v>
      </c>
      <c r="E53" s="8">
        <v>286</v>
      </c>
      <c r="F53" s="8"/>
    </row>
    <row r="54" spans="1:7" ht="19.5" customHeight="1" x14ac:dyDescent="0.25">
      <c r="A54" s="14"/>
      <c r="B54" s="20" t="s">
        <v>84</v>
      </c>
      <c r="C54" s="22"/>
      <c r="D54" s="15">
        <f>SUM(D40:D53)</f>
        <v>1492</v>
      </c>
      <c r="E54" s="15">
        <f t="shared" ref="E54" si="0">SUM(E40:E53)</f>
        <v>4420</v>
      </c>
      <c r="F54" s="13"/>
      <c r="G54" s="1"/>
    </row>
    <row r="55" spans="1:7" ht="28.5" customHeight="1" x14ac:dyDescent="0.25">
      <c r="A55" s="14"/>
      <c r="B55" s="20" t="s">
        <v>85</v>
      </c>
      <c r="C55" s="22"/>
      <c r="D55" s="16">
        <f>D54+D38+D11</f>
        <v>3201</v>
      </c>
      <c r="E55" s="16">
        <f t="shared" ref="E55" si="1">E54+E38+E11</f>
        <v>9337</v>
      </c>
      <c r="F55" s="13"/>
      <c r="G55" s="1"/>
    </row>
    <row r="56" spans="1:7" ht="33.75" customHeight="1" x14ac:dyDescent="0.25">
      <c r="A56" s="26" t="s">
        <v>102</v>
      </c>
      <c r="B56" s="27"/>
      <c r="C56" s="27"/>
      <c r="D56" s="27"/>
      <c r="E56" s="27"/>
      <c r="F56" s="28"/>
    </row>
  </sheetData>
  <mergeCells count="10">
    <mergeCell ref="A1:F1"/>
    <mergeCell ref="A56:F56"/>
    <mergeCell ref="B11:C11"/>
    <mergeCell ref="B38:C38"/>
    <mergeCell ref="A2:F2"/>
    <mergeCell ref="A3:F3"/>
    <mergeCell ref="A12:F12"/>
    <mergeCell ref="A39:F39"/>
    <mergeCell ref="B55:C55"/>
    <mergeCell ref="B54:C54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გზების სია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2021-03-05T18:41:36Z</dcterms:modified>
</cp:coreProperties>
</file>