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დიზელ-გენერატორები" sheetId="2" r:id="rId1"/>
  </sheets>
  <calcPr calcId="162913"/>
</workbook>
</file>

<file path=xl/calcChain.xml><?xml version="1.0" encoding="utf-8"?>
<calcChain xmlns="http://schemas.openxmlformats.org/spreadsheetml/2006/main">
  <c r="D125" i="2" l="1"/>
  <c r="D108" i="2"/>
  <c r="D97" i="2"/>
  <c r="D91" i="2"/>
  <c r="D86" i="2"/>
  <c r="D67" i="2"/>
  <c r="D50" i="2"/>
  <c r="D34" i="2"/>
  <c r="D22" i="2"/>
  <c r="D11" i="2"/>
  <c r="D128" i="2" l="1"/>
</calcChain>
</file>

<file path=xl/sharedStrings.xml><?xml version="1.0" encoding="utf-8"?>
<sst xmlns="http://schemas.openxmlformats.org/spreadsheetml/2006/main" count="504" uniqueCount="238">
  <si>
    <t>სასაზღვრო პოლიციის ცენტრალური ოფისი</t>
  </si>
  <si>
    <t>№</t>
  </si>
  <si>
    <t>დასახელება</t>
  </si>
  <si>
    <t>სიმძლავრე</t>
  </si>
  <si>
    <t>რაოდ.</t>
  </si>
  <si>
    <t>საწვავის 
ტიპი</t>
  </si>
  <si>
    <t>მოდელი</t>
  </si>
  <si>
    <t>მისამართი</t>
  </si>
  <si>
    <r>
      <t xml:space="preserve">დიზელ - გენერატორი </t>
    </r>
    <r>
      <rPr>
        <sz val="10"/>
        <rFont val="ტიმ"/>
        <charset val="1"/>
      </rPr>
      <t xml:space="preserve">ALTAS </t>
    </r>
    <r>
      <rPr>
        <sz val="10"/>
        <rFont val="Grigolia"/>
      </rPr>
      <t>80-90 kvt</t>
    </r>
  </si>
  <si>
    <t>85 კვტ</t>
  </si>
  <si>
    <t>დიზელი</t>
  </si>
  <si>
    <t>ALTAS</t>
  </si>
  <si>
    <t>ქ. თბილისი, ქიზიყის ქ N1</t>
  </si>
  <si>
    <r>
      <t xml:space="preserve">დიზელ - გენერატორი 
</t>
    </r>
    <r>
      <rPr>
        <sz val="10"/>
        <rFont val="Times New Roman"/>
        <family val="1"/>
      </rPr>
      <t>ALTAS JENERATOR AJ 150 KVA</t>
    </r>
  </si>
  <si>
    <t>120 კვტ</t>
  </si>
  <si>
    <t>ქ. თბილისი, სიმონ კანდელაკის ქ N12</t>
  </si>
  <si>
    <r>
      <t xml:space="preserve">დიზელ - გენერატორი
</t>
    </r>
    <r>
      <rPr>
        <sz val="10"/>
        <rFont val="Times New Roman"/>
        <family val="1"/>
      </rPr>
      <t>Aksa</t>
    </r>
  </si>
  <si>
    <t>200 კვტ</t>
  </si>
  <si>
    <t>AKSA</t>
  </si>
  <si>
    <t>გენერატორი ALTAS</t>
  </si>
  <si>
    <t>75 კვტ</t>
  </si>
  <si>
    <t>ქ. თბილისი დიდი ლილო ერეკლე II ქ N87</t>
  </si>
  <si>
    <t>საფრენი აპარატების დენის კვების გადასატანი მოწყობილობა GUINAULT
GROUND POWER UNIT GB45/20V04</t>
  </si>
  <si>
    <t xml:space="preserve"> 36 კვტ</t>
  </si>
  <si>
    <t>GUINAULT</t>
  </si>
  <si>
    <t>ქ. თბილისი აეროპორტის დასახლება 
ლეო დავითაშვილის ქ N2</t>
  </si>
  <si>
    <t>დიზელ-გენერატორი (სტაციონარი)
 SDMO GS400K</t>
  </si>
  <si>
    <t xml:space="preserve"> 320 კვტ</t>
  </si>
  <si>
    <t xml:space="preserve"> SDMO </t>
  </si>
  <si>
    <t>70 კვა</t>
  </si>
  <si>
    <t>ADJ 77</t>
  </si>
  <si>
    <t>სულ:</t>
  </si>
  <si>
    <t>სასაზღვრო პოლიციის N1 სამმართველოს (ბათუმი)</t>
  </si>
  <si>
    <t>დიზელ გენერატორი 
АД-30 Т400</t>
  </si>
  <si>
    <t xml:space="preserve"> 33 კვტ</t>
  </si>
  <si>
    <t>АД30 Т400</t>
  </si>
  <si>
    <t>ქ. ბათუმი 
  ვ. გორგასალის 54</t>
  </si>
  <si>
    <t>დიზელ გენერატორი
АД-30 Т400</t>
  </si>
  <si>
    <t>ქ. ბათუმი  
ვ. გორგასალის 54</t>
  </si>
  <si>
    <t xml:space="preserve">დიზელ გენერატორი
GDG-7000 </t>
  </si>
  <si>
    <t xml:space="preserve">5,6  კვტ </t>
  </si>
  <si>
    <t xml:space="preserve">GDG-7000 </t>
  </si>
  <si>
    <t>ხელვაჩაურის მუნიციპალიტეტი 
სოფელი გორგაძეთი</t>
  </si>
  <si>
    <r>
      <t xml:space="preserve">დიზელ გენერატორი </t>
    </r>
    <r>
      <rPr>
        <sz val="10"/>
        <rFont val="Arial"/>
        <family val="2"/>
        <charset val="204"/>
      </rPr>
      <t>AKSA</t>
    </r>
    <r>
      <rPr>
        <sz val="10"/>
        <rFont val="Grigolia"/>
      </rPr>
      <t>A#16003409</t>
    </r>
  </si>
  <si>
    <t>AKSA APD 33A</t>
  </si>
  <si>
    <t>ქედის მუნიციპალიტეტი 
სოფელი ოქტომბერი</t>
  </si>
  <si>
    <t xml:space="preserve">დიზელ-გენერატორი    
ET2MCF   3,4 კვტ </t>
  </si>
  <si>
    <t>3,4 კვტ</t>
  </si>
  <si>
    <t>ET2MCF</t>
  </si>
  <si>
    <t>ხულოს მუნიციპალიტეტი
 მთა წიფლნარი</t>
  </si>
  <si>
    <t xml:space="preserve">დიზელ-გენერატორი 
 GDG-7000 </t>
  </si>
  <si>
    <t>ხულოს მუნიციპალიტეტი
მთა წიფლნარი</t>
  </si>
  <si>
    <t xml:space="preserve">დიზელ-გენერატორი 
KOHLER 6 ROY    </t>
  </si>
  <si>
    <t>5 კვტ</t>
  </si>
  <si>
    <t xml:space="preserve">KOHLER 6 ROY </t>
  </si>
  <si>
    <t>ხულოს მუნიციპალიტეტი 
მთა ბეშუმი</t>
  </si>
  <si>
    <t>სასაზღვრო პოლიციის №2 სამმართველოს (ახალციხე)</t>
  </si>
  <si>
    <t>დიზელ-გენერატორი ავტომატური მართვის ბლოკით 380/220</t>
  </si>
  <si>
    <t>125კვტ</t>
  </si>
  <si>
    <t>AKSA 145 C</t>
  </si>
  <si>
    <t xml:space="preserve">ქ. ახალციხე რისთაველის ქ.№124 სასაზღვრო პოლიციის №2 სამმართველო (ახალციხე) </t>
  </si>
  <si>
    <t>დიზელ-გენერატორი 60-70 kva ავტომატური მართვის პულტით</t>
  </si>
  <si>
    <t>50 კვტ</t>
  </si>
  <si>
    <t xml:space="preserve"> AKSA ADP 60Y</t>
  </si>
  <si>
    <t>ადიგენის მუნიციპალიტეტი, სოფელ ვალესთან მიმდებარე №2 სასაზღვრო სექტორი (ვალე)</t>
  </si>
  <si>
    <t xml:space="preserve">დიზელ-გენერატორი </t>
  </si>
  <si>
    <t>34 კვტ</t>
  </si>
  <si>
    <t xml:space="preserve"> ANKA  FC 184J</t>
  </si>
  <si>
    <t>ახალქალაქის მუნიციპალიტეტი,  სოფელ ჭარალთან მიმდებარე №3 სასაზღვრო სექტორი (ჭარალი)</t>
  </si>
  <si>
    <t>დიზელ-გენერატორი</t>
  </si>
  <si>
    <t>36 კვტ</t>
  </si>
  <si>
    <t xml:space="preserve"> AKSA ADP 40A</t>
  </si>
  <si>
    <t>ახალციხის  მუნიციპალიტეტი,  სოფელ ურაველთან მიმდებარე №4 სასაზღვრო სექტორი (ხრიანი)</t>
  </si>
  <si>
    <t>დიზელ-გენერატორი (შენობის)</t>
  </si>
  <si>
    <t xml:space="preserve"> ALTAS AJ 40 (LSG 184 H)</t>
  </si>
  <si>
    <t>ახალქალაქის მუნიციპალიტეტი,  სოფელ კარწახთან მიმდებარე №6 სასაზღვრო სექტორი (კარწახი)</t>
  </si>
  <si>
    <t xml:space="preserve"> AKSA ADP AJ 40</t>
  </si>
  <si>
    <t>ახალქალაქის მუნიციპალიტეტი,  სოფელ სულდასთან მიმდებარე №7 სასაზღვრო სექტორი (სულდა)</t>
  </si>
  <si>
    <t>ნინოწმინდის მუნიციპალიტეტი,  სოფელ კატნატუსთან მიმდებარე №8 სასაზღვრო სექტორი (კატნატუ)</t>
  </si>
  <si>
    <t>ნინოწმინდის მუნიციპალიტეტი,  სოფელ სამებასთან  მდებარე №9 სასაზღვრო სექტორი (სამება)</t>
  </si>
  <si>
    <t>სასაზღვრო პოლიციის N3 სამმართველოს (წითელი ხიდი)</t>
  </si>
  <si>
    <t>176 კვტ</t>
  </si>
  <si>
    <t>OLYMPIAN Gen-200</t>
  </si>
  <si>
    <t>მარნეულის მუნიციპალიტეტის სოფელი ქირაჩ-მუღანლო, N3 სამმართველო (წითელი ხიდი)</t>
  </si>
  <si>
    <t>35,2 კვტ</t>
  </si>
  <si>
    <t xml:space="preserve">OLYMPIAN </t>
  </si>
  <si>
    <t>დმანისის მუნიციპალიტეტის სოფელი ირგანჩაი N1 სასაზღვრო სექტორი (ირგანჩაი)</t>
  </si>
  <si>
    <t>დმანისის მუნიციპალიტეტის სოფელი გუგუთი, N2 სასაზღვრო სექტორი (გუგუთი)</t>
  </si>
  <si>
    <t xml:space="preserve">dizel-generatori </t>
  </si>
  <si>
    <t>28კვტ</t>
  </si>
  <si>
    <t xml:space="preserve">ETT-35E </t>
  </si>
  <si>
    <t>დმანისის მუნიციპალიტეტის სოფელი ლოქჯანდარი, N3 სასაზღვრო სექტორი (ლოქჯანდარი)</t>
  </si>
  <si>
    <t>93კვტ</t>
  </si>
  <si>
    <t xml:space="preserve">KARJEN </t>
  </si>
  <si>
    <t>მარნეულის მუნიციპალიტეტის სოფელი ჩანაახჩი, N4 სასაზღვრო სექტორი (ახკერპი)</t>
  </si>
  <si>
    <t xml:space="preserve">დიზელ-გენერტორი </t>
  </si>
  <si>
    <t>35კვტ</t>
  </si>
  <si>
    <t xml:space="preserve"> KARJEN</t>
  </si>
  <si>
    <t>მარნეულის მუნიციპალიტეტის სოფელი ბურდაზორი, N5 სასაზღვრო სექტორი (ბურდაზორი)</t>
  </si>
  <si>
    <r>
      <t>დიზელ-გენერატორი</t>
    </r>
    <r>
      <rPr>
        <sz val="10"/>
        <rFont val="ცალიბრი"/>
        <charset val="1"/>
      </rPr>
      <t xml:space="preserve"> RID 10E
 -სერიები s/RID 1000A</t>
    </r>
  </si>
  <si>
    <t>10 კვტ</t>
  </si>
  <si>
    <t xml:space="preserve">RID 10E </t>
  </si>
  <si>
    <t>მარნეულის მუნიციპალიტეტის სოფელი სადახლო N6 ს/ს (სადახლო)</t>
  </si>
  <si>
    <t xml:space="preserve">დიზელ-გენერატორი  </t>
  </si>
  <si>
    <t>30 კვტ</t>
  </si>
  <si>
    <t>AKSA 
POWER GENERATION ITK-259</t>
  </si>
  <si>
    <t>მარნეულის მუნიციპალიტეტის სოფელი ბეითარაფჩი, N7 სასაზღვრო სექტორი (კასუმლო)</t>
  </si>
  <si>
    <t>35 კვტ</t>
  </si>
  <si>
    <t>გარდაბნის მუნიციპალიტეტის სოფელი ვახტანგისი, N9 სასაზღვრო სექტორი (ვახტანგისი)</t>
  </si>
  <si>
    <t>დიზელ-გენერატორი
 (მზის სისტემის)</t>
  </si>
  <si>
    <t>HITACHI</t>
  </si>
  <si>
    <t>გარდაბნის  მუნიციპალიტეტის სოფელი ლემშვენიერა, N11 სასაზღვრო სექტორი (ჯანდარა)</t>
  </si>
  <si>
    <t>დიზელ-გენერატორი  
(მზის სისტემის)</t>
  </si>
  <si>
    <t>12 კვტ</t>
  </si>
  <si>
    <t>საგარეჯოს  მუნიციპალიტეტის სოფელი უდაბნო, N12 სასაზღვრო სექტორი (უდაბნო)</t>
  </si>
  <si>
    <t>სასაზღვრო პოლიციის N4 სამმართველო (დედოფლისწყარო)</t>
  </si>
  <si>
    <t xml:space="preserve"> დიზელ-გენერატორი 
ONAN QUIET SITE-II</t>
  </si>
  <si>
    <t>32 კვტ</t>
  </si>
  <si>
    <t>ONAN DGBS-3382897</t>
  </si>
  <si>
    <t>N4 სამმართველო  ქ.დედოფლისწყარო ლერმონტოვის ქ N1</t>
  </si>
  <si>
    <t xml:space="preserve"> დიზელ-გენერატორი AISLKAL-K4100D / 16080121</t>
  </si>
  <si>
    <t>37,5 კვა</t>
  </si>
  <si>
    <t>AISLKAL-K4100D / 16080121</t>
  </si>
  <si>
    <t>სიღნაღის მუნიციპალიტეტი სოფ ერისიმედი N10 სექტორი (ერისიმედი)</t>
  </si>
  <si>
    <t xml:space="preserve"> დიზელ-გენერატორი
 KOFO  
R4100ZDS</t>
  </si>
  <si>
    <t>42 კვტ</t>
  </si>
  <si>
    <t>KOFO</t>
  </si>
  <si>
    <t>სიღნაღის მუნიციპალიტეტი  N9 სექტორი (მილარი)</t>
  </si>
  <si>
    <t xml:space="preserve"> დიზელ-გენერატორი 
KOFO  
R4105ZDS</t>
  </si>
  <si>
    <t>66  კვტ</t>
  </si>
  <si>
    <t>დედოფლისწყაროს მუნიციპალიტეტი N7 სექტორი (ფიროსმანი)</t>
  </si>
  <si>
    <t xml:space="preserve"> დიზელ-გენერატორი KOFO  R4105ZDS</t>
  </si>
  <si>
    <t>დედოფლისწყაროს მუნიციპალიტეტი N6 სექტორი (საბათლო)</t>
  </si>
  <si>
    <t xml:space="preserve"> დიზელ-გენერატორი 
RID 10E-seriebi s/RID 100A</t>
  </si>
  <si>
    <t>10 კვა</t>
  </si>
  <si>
    <t>RID 10E</t>
  </si>
  <si>
    <t>სიღნაღის მუნიციპალიტეტი N1 სექტორი (ჩათმა)</t>
  </si>
  <si>
    <t xml:space="preserve"> დიზელ-გენერატორი 
SDMO J0044K</t>
  </si>
  <si>
    <t>35  კვტ</t>
  </si>
  <si>
    <t xml:space="preserve"> SDMO</t>
  </si>
  <si>
    <t>დედოფლისწყაროს მუნიციპალიტეტი N2 სექტორი (ჭაჭუნა)</t>
  </si>
  <si>
    <t>დედოფლისწყაროს მუნიციპალიტეტი N3 სექტორი (პანტიშარა)</t>
  </si>
  <si>
    <t>დედოფლისწყაროს მუნიციპალიტეტი N4 სექტორი (ჰერეთი)</t>
  </si>
  <si>
    <t>დედოფლისწყაროს მუნიციპალიტეტი N5 სექტორი (მლაშეწყალი)</t>
  </si>
  <si>
    <t xml:space="preserve"> დიზელ-გენერატორი</t>
  </si>
  <si>
    <t>5კვტ</t>
  </si>
  <si>
    <t>KOHLER YANMAR
 / 3TNE78A</t>
  </si>
  <si>
    <t>ქ.დედოფლისწყარო  ,,ქოჩები"</t>
  </si>
  <si>
    <t>სიღნაღის მუნიციპალიტეტი N11 სექტორი (ლეკისყურე)</t>
  </si>
  <si>
    <t>სასაზღვრო პოლიციის №5 სამმართველო (ლაგოდეხი)</t>
  </si>
  <si>
    <t>რა-ბა</t>
  </si>
  <si>
    <t xml:space="preserve">მოდელი
</t>
  </si>
  <si>
    <t>65კვტ</t>
  </si>
  <si>
    <t>OLYMPIAN 
GEP65-3</t>
  </si>
  <si>
    <t>ახმეტის მუნიციპალიტეტის
 სოფელი ომალო</t>
  </si>
  <si>
    <t xml:space="preserve"> ლაგოდეხის მუნიციპალიტეტის 
სოფელი რაჭისუბანი</t>
  </si>
  <si>
    <t>დიზელ გენერატორი ETT-70E 400/230V/50Hz, 1500rpm 56kvt</t>
  </si>
  <si>
    <t>56 კვტ</t>
  </si>
  <si>
    <t xml:space="preserve">ETT-70E </t>
  </si>
  <si>
    <t>20 კვტ</t>
  </si>
  <si>
    <t>AKSA 
POWER GENERATION  
ETK-259</t>
  </si>
  <si>
    <t>დიზელ - გენერატორი</t>
  </si>
  <si>
    <t>16კვტ</t>
  </si>
  <si>
    <t>OLYMPIAN
 GEL22</t>
  </si>
  <si>
    <t>125 კვტ</t>
  </si>
  <si>
    <t>Genpower
GMW125</t>
  </si>
  <si>
    <t>KARJEN</t>
  </si>
  <si>
    <t>ლაგოდეხის მუნიციპალიტეტის სოფელი ჭიაური</t>
  </si>
  <si>
    <t>ლაგოდეხის მუნიციპალიტეტის სოფელი მსხალგორი</t>
  </si>
  <si>
    <t>დიზელ გენერატორი</t>
  </si>
  <si>
    <t xml:space="preserve"> ყვარლის მუნიციპალიტეტის სოფელი შილდა</t>
  </si>
  <si>
    <t>გენერატორი ,,MAGNAPLUS 361 csl 1602" 
(სტაბილიზატორით)</t>
  </si>
  <si>
    <t>72.5 კვტ</t>
  </si>
  <si>
    <t xml:space="preserve"> MAGNAPLUS 
361 csl 1602</t>
  </si>
  <si>
    <t>ახმეტის მუნიციპალიტეტის 
სოფელი გირევი</t>
  </si>
  <si>
    <t>დიზელ - გენერატორი
 (მზის სისტემის)</t>
  </si>
  <si>
    <t>KOHLER</t>
  </si>
  <si>
    <t>თელავის მუნიციპალიტეტის 
სოფელი ლაფანყური</t>
  </si>
  <si>
    <t>დიზელ - გენერატორი
 (მზის სისტემის) 5 კვტ.
KOHLER</t>
  </si>
  <si>
    <t>დიზელ - გენერატორი (მზის სისტემის) 5 კვტ.
LOADSTAR 5000 watts</t>
  </si>
  <si>
    <t>LOADSTAR 
5000 watts</t>
  </si>
  <si>
    <t>სასაზღვრო პოლიციის N6 სამმართველო (ბარისახო)</t>
  </si>
  <si>
    <t>OLYMPIAN GEP 44-5</t>
  </si>
  <si>
    <t xml:space="preserve">სასაზღვრო პოლიციის N7 სამმართველო (ყაზბეგი)  </t>
  </si>
  <si>
    <t>275 კვტ</t>
  </si>
  <si>
    <t>GNT275</t>
  </si>
  <si>
    <t>N2 სასაზღვრო სექტორი (დარიალი) სოფ. გველეთი</t>
  </si>
  <si>
    <t>დიზელ-გენერატორი 
(მზის სისტემის)</t>
  </si>
  <si>
    <t>N3 სასაზღვრო სექტორი (თრუსო) სოფ. გიმარა</t>
  </si>
  <si>
    <t xml:space="preserve">სასაზღვრო პოლიციის N8 სამმართველო (ჯავა-ონი) </t>
  </si>
  <si>
    <t>დიზელ-გენერატორი სტაბილიზატორით</t>
  </si>
  <si>
    <t>58კვტ</t>
  </si>
  <si>
    <t>GTP-80</t>
  </si>
  <si>
    <t>ქ. ონი, ბააზოვის ქ. N169</t>
  </si>
  <si>
    <t xml:space="preserve">სასაზღვრო პოლიციის N9 სამმართველო (მესტია) </t>
  </si>
  <si>
    <t>ქ. მესტია
 ბ. კახიანის ქ. N53</t>
  </si>
  <si>
    <t>8.5 კვა</t>
  </si>
  <si>
    <t>KAMA 1401</t>
  </si>
  <si>
    <t xml:space="preserve">მესტიის მუნიციპალიტეტი ს. ჭუბერი </t>
  </si>
  <si>
    <t>სანაპირო დაცვის დეპარტამენტი</t>
  </si>
  <si>
    <t>სიმძ_x000D_
ლავრე</t>
  </si>
  <si>
    <t>რაო_x000D_
დენობა</t>
  </si>
  <si>
    <r>
      <t>გენერატორი</t>
    </r>
    <r>
      <rPr>
        <sz val="10"/>
        <rFont val="Arial"/>
        <family val="2"/>
      </rPr>
      <t xml:space="preserve"> FG WILSON P500P1</t>
    </r>
  </si>
  <si>
    <t xml:space="preserve">400 კვტ </t>
  </si>
  <si>
    <t>TCG-GD80801</t>
  </si>
  <si>
    <t xml:space="preserve">ფოთი, ახალი პორტი </t>
  </si>
  <si>
    <r>
      <rPr>
        <sz val="10"/>
        <rFont val="Grigolia"/>
      </rPr>
      <t>დიზელ-გენერატორი</t>
    </r>
    <r>
      <rPr>
        <sz val="10"/>
        <rFont val="Calibri"/>
        <family val="2"/>
        <charset val="204"/>
        <scheme val="minor"/>
      </rPr>
      <t xml:space="preserve"> </t>
    </r>
    <r>
      <rPr>
        <sz val="10"/>
        <rFont val="Arial"/>
        <family val="2"/>
        <charset val="204"/>
      </rPr>
      <t xml:space="preserve">MODEL 
D 298 ER SERIAL   </t>
    </r>
    <r>
      <rPr>
        <sz val="10"/>
        <rFont val="Grigolia"/>
      </rPr>
      <t xml:space="preserve">
</t>
    </r>
    <r>
      <rPr>
        <sz val="10"/>
        <rFont val="Arial"/>
        <family val="2"/>
        <charset val="204"/>
      </rPr>
      <t xml:space="preserve">DATE OF  MFG 7/2/85 ერთღერძიანი 
მისაბმელი    </t>
    </r>
    <r>
      <rPr>
        <sz val="10"/>
        <rFont val="Grigolia"/>
      </rPr>
      <t xml:space="preserve">  </t>
    </r>
    <r>
      <rPr>
        <sz val="10"/>
        <rFont val="Arial"/>
        <family val="2"/>
        <charset val="204"/>
      </rPr>
      <t xml:space="preserve">  
U-S POWER UNIT PU-406 BIM KW 30 50/60 NSN -6115-00-394-9576</t>
    </r>
  </si>
  <si>
    <t>სერიული ნომერი №3460085</t>
  </si>
  <si>
    <r>
      <t xml:space="preserve">დიზელ-გენერატორი
</t>
    </r>
    <r>
      <rPr>
        <sz val="10"/>
        <rFont val="Times New Roman"/>
        <family val="1"/>
      </rPr>
      <t>AKSA AID</t>
    </r>
    <r>
      <rPr>
        <sz val="10"/>
        <rFont val="Arial"/>
        <family val="2"/>
      </rPr>
      <t>-27</t>
    </r>
    <r>
      <rPr>
        <sz val="10"/>
        <rFont val="Grigolia"/>
      </rPr>
      <t>5  #169597</t>
    </r>
  </si>
  <si>
    <t>სერიული ნომერი
  №169597</t>
  </si>
  <si>
    <r>
      <t xml:space="preserve"> generatori</t>
    </r>
    <r>
      <rPr>
        <sz val="10"/>
        <rFont val="Arial"/>
        <family val="2"/>
      </rPr>
      <t xml:space="preserve">
 AKSA APD145C </t>
    </r>
    <r>
      <rPr>
        <sz val="10"/>
        <rFont val="Grigolia"/>
      </rPr>
      <t>#2</t>
    </r>
    <r>
      <rPr>
        <sz val="10"/>
        <rFont val="Arial"/>
        <family val="2"/>
      </rPr>
      <t xml:space="preserve"> </t>
    </r>
    <r>
      <rPr>
        <sz val="10"/>
        <rFont val="Grigolia"/>
      </rPr>
      <t>-#87566115</t>
    </r>
  </si>
  <si>
    <t>105 კვტ</t>
  </si>
  <si>
    <t>სერიული ნომერი
№87566115</t>
  </si>
  <si>
    <t>ლანჩხუთის რაიონი სოფ.გრიგოლეთი</t>
  </si>
  <si>
    <r>
      <t xml:space="preserve">generatori
</t>
    </r>
    <r>
      <rPr>
        <sz val="10"/>
        <rFont val="Arial"/>
        <family val="2"/>
      </rPr>
      <t xml:space="preserve">AKSA APD145C </t>
    </r>
    <r>
      <rPr>
        <sz val="10"/>
        <rFont val="Grigolia"/>
      </rPr>
      <t>#1 -#87571968</t>
    </r>
  </si>
  <si>
    <t>სერიული ნომერი
№87571968</t>
  </si>
  <si>
    <r>
      <t xml:space="preserve">დიზელ-გენერატორი 
</t>
    </r>
    <r>
      <rPr>
        <sz val="10"/>
        <rFont val="Ytim"/>
        <charset val="1"/>
      </rPr>
      <t xml:space="preserve">Caterpillar </t>
    </r>
    <r>
      <rPr>
        <sz val="10"/>
        <rFont val="Arial"/>
        <family val="2"/>
      </rPr>
      <t>400 9es</t>
    </r>
  </si>
  <si>
    <t>292 კვტ</t>
  </si>
  <si>
    <t>სერიული ნომერი
№02202</t>
  </si>
  <si>
    <t>სერიული ნომერი 
№02197</t>
  </si>
  <si>
    <t>სერიული ნომერი 
№02198</t>
  </si>
  <si>
    <r>
      <t xml:space="preserve">გენერატორი </t>
    </r>
    <r>
      <rPr>
        <sz val="10"/>
        <rFont val="Times New Roman"/>
        <family val="1"/>
      </rPr>
      <t>AKSA AJD-132</t>
    </r>
  </si>
  <si>
    <t>ს/ნ B023415</t>
  </si>
  <si>
    <t>ქობულეთის რაიონი, დაბა ჩაქვი ნინოშვილის ქ. #2</t>
  </si>
  <si>
    <r>
      <rPr>
        <sz val="10"/>
        <rFont val="Grigolia"/>
      </rPr>
      <t>დიზელ-გენერატორი</t>
    </r>
    <r>
      <rPr>
        <sz val="10"/>
        <rFont val="Calibri"/>
        <family val="2"/>
        <charset val="204"/>
        <scheme val="minor"/>
      </rPr>
      <t xml:space="preserve"> 
</t>
    </r>
    <r>
      <rPr>
        <sz val="11"/>
        <rFont val="Times New Roman"/>
        <family val="1"/>
      </rPr>
      <t>AKSA</t>
    </r>
    <r>
      <rPr>
        <sz val="10"/>
        <rFont val="Calibri"/>
        <family val="2"/>
        <charset val="204"/>
        <scheme val="minor"/>
      </rPr>
      <t xml:space="preserve"> </t>
    </r>
    <r>
      <rPr>
        <sz val="10"/>
        <rFont val="Arial"/>
        <family val="2"/>
      </rPr>
      <t xml:space="preserve">RR 110 (110KVA)
</t>
    </r>
    <r>
      <rPr>
        <sz val="10"/>
        <rFont val="Grigolia"/>
      </rPr>
      <t>qarx. #ЕХРВК2011-112</t>
    </r>
  </si>
  <si>
    <t>88 კვტ</t>
  </si>
  <si>
    <t>სერიული ნომერი
№ЕХРВК2011-112</t>
  </si>
  <si>
    <t>ხელვაჩაურის რაიონი, სოფელი გონიო, ანდრია პირველწოდებულის გზატკეცილი, ჩიხი #3</t>
  </si>
  <si>
    <r>
      <t xml:space="preserve">გენერატორი </t>
    </r>
    <r>
      <rPr>
        <sz val="10"/>
        <rFont val="Times New Roman"/>
        <family val="1"/>
      </rPr>
      <t>AKSA APD70YT</t>
    </r>
  </si>
  <si>
    <t>70 კვტ</t>
  </si>
  <si>
    <t>ს/ნ Y0961401</t>
  </si>
  <si>
    <r>
      <t xml:space="preserve">გენერატორი </t>
    </r>
    <r>
      <rPr>
        <sz val="10"/>
        <rFont val="Times New Roman"/>
        <family val="1"/>
      </rPr>
      <t>OLYMPIAN GEP -110</t>
    </r>
  </si>
  <si>
    <t>110 კვტ</t>
  </si>
  <si>
    <t>სერიული ნომერი OLY00000PRPS05564</t>
  </si>
  <si>
    <t>ქ. ზუგდიდი,
სოფ. ანაკლია</t>
  </si>
  <si>
    <r>
      <t xml:space="preserve">გენერატორი </t>
    </r>
    <r>
      <rPr>
        <sz val="10"/>
        <rFont val="Times New Roman"/>
        <family val="1"/>
      </rPr>
      <t>KOHLER
6 ROY</t>
    </r>
  </si>
  <si>
    <t>ს/ნ 0728281</t>
  </si>
  <si>
    <t>II სამმართველო (ბათუმი) ოპერაციების რეგიონული მართვის განყოფილება, ქ.ბათუმი, მაქაცარიას ქ #13ა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</si>
</sst>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Sulfaen"/>
      <charset val="1"/>
    </font>
    <font>
      <b/>
      <sz val="10"/>
      <color theme="1"/>
      <name val="Sylfaen"/>
      <family val="1"/>
    </font>
    <font>
      <sz val="10"/>
      <color theme="1"/>
      <name val="Calibri"/>
      <family val="2"/>
      <charset val="204"/>
      <scheme val="minor"/>
    </font>
    <font>
      <sz val="10"/>
      <name val="Grigolia"/>
    </font>
    <font>
      <sz val="10"/>
      <name val="ტიმ"/>
      <charset val="1"/>
    </font>
    <font>
      <sz val="10"/>
      <color theme="1"/>
      <name val="Sulfaen"/>
      <charset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Sylfaen"/>
      <family val="1"/>
    </font>
    <font>
      <b/>
      <sz val="10"/>
      <name val="Sylfaen"/>
      <family val="1"/>
    </font>
    <font>
      <b/>
      <sz val="12"/>
      <color theme="1"/>
      <name val="Sulfaen"/>
      <charset val="1"/>
    </font>
    <font>
      <b/>
      <sz val="14"/>
      <color rgb="FF000000"/>
      <name val="Verdana"/>
      <family val="2"/>
    </font>
    <font>
      <sz val="10"/>
      <color theme="1"/>
      <name val="Grigolia"/>
    </font>
    <font>
      <sz val="10"/>
      <name val="Arial"/>
      <family val="2"/>
      <charset val="204"/>
    </font>
    <font>
      <sz val="10"/>
      <name val="Sylfaen"/>
      <family val="1"/>
    </font>
    <font>
      <sz val="12"/>
      <color theme="1"/>
      <name val="Calibri"/>
      <family val="2"/>
      <charset val="204"/>
      <scheme val="minor"/>
    </font>
    <font>
      <sz val="10"/>
      <name val="ცალიბრი"/>
      <charset val="1"/>
    </font>
    <font>
      <b/>
      <sz val="10"/>
      <name val="Calibri"/>
      <family val="2"/>
      <scheme val="minor"/>
    </font>
    <font>
      <b/>
      <sz val="10"/>
      <name val="Sulfaen"/>
      <charset val="1"/>
    </font>
    <font>
      <b/>
      <sz val="10"/>
      <name val="Calibri"/>
      <family val="2"/>
      <charset val="204"/>
      <scheme val="minor"/>
    </font>
    <font>
      <sz val="10"/>
      <name val="Sulfaen"/>
      <charset val="1"/>
    </font>
    <font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name val="Sulfaen"/>
      <charset val="1"/>
    </font>
    <font>
      <sz val="11"/>
      <color theme="1"/>
      <name val="Sylfaen"/>
      <family val="1"/>
    </font>
    <font>
      <sz val="11"/>
      <color rgb="FF000000"/>
      <name val="Sylfaen"/>
      <family val="1"/>
    </font>
    <font>
      <sz val="11"/>
      <color theme="1"/>
      <name val="Sulfaen"/>
      <charset val="1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color theme="1"/>
      <name val="Sulfaen"/>
    </font>
    <font>
      <b/>
      <sz val="10"/>
      <name val="Grigolia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Sulfaen"/>
      <charset val="1"/>
    </font>
    <font>
      <sz val="10"/>
      <name val="LitNusx"/>
    </font>
    <font>
      <sz val="10"/>
      <name val="Ytim"/>
      <charset val="1"/>
    </font>
    <font>
      <sz val="11"/>
      <name val="Times New Roman"/>
      <family val="1"/>
    </font>
    <font>
      <sz val="11"/>
      <name val="Grigolia"/>
    </font>
    <font>
      <sz val="10"/>
      <name val="Calibri"/>
      <family val="2"/>
      <scheme val="minor"/>
    </font>
    <font>
      <sz val="9"/>
      <color theme="1"/>
      <name val="Sulfaen"/>
      <charset val="1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8" fillId="0" borderId="0"/>
  </cellStyleXfs>
  <cellXfs count="113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2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wrapText="1"/>
    </xf>
    <xf numFmtId="0" fontId="30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Fill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34" fillId="5" borderId="0" xfId="0" applyFont="1" applyFill="1" applyAlignment="1">
      <alignment vertical="center" wrapText="1"/>
    </xf>
    <xf numFmtId="0" fontId="34" fillId="0" borderId="0" xfId="0" applyFont="1" applyFill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35" fillId="0" borderId="1" xfId="0" applyFont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1" fillId="0" borderId="1" xfId="1" applyFont="1" applyFill="1" applyBorder="1" applyAlignment="1">
      <alignment horizontal="center" vertical="center" wrapText="1"/>
    </xf>
    <xf numFmtId="0" fontId="27" fillId="2" borderId="1" xfId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 wrapText="1"/>
    </xf>
    <xf numFmtId="0" fontId="45" fillId="2" borderId="0" xfId="0" applyFont="1" applyFill="1" applyAlignment="1">
      <alignment wrapText="1"/>
    </xf>
    <xf numFmtId="0" fontId="47" fillId="2" borderId="0" xfId="0" applyFont="1" applyFill="1" applyAlignment="1">
      <alignment wrapText="1"/>
    </xf>
    <xf numFmtId="0" fontId="4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30"/>
  <sheetViews>
    <sheetView tabSelected="1" zoomScaleNormal="100" workbookViewId="0">
      <selection activeCell="K9" sqref="K9"/>
    </sheetView>
  </sheetViews>
  <sheetFormatPr defaultRowHeight="15"/>
  <cols>
    <col min="1" max="1" width="3" style="101" bestFit="1" customWidth="1"/>
    <col min="2" max="2" width="33.28515625" style="102" customWidth="1"/>
    <col min="3" max="3" width="9.5703125" style="101" bestFit="1" customWidth="1"/>
    <col min="4" max="4" width="5" style="103" bestFit="1" customWidth="1"/>
    <col min="5" max="5" width="9.85546875" style="101" bestFit="1" customWidth="1"/>
    <col min="6" max="6" width="20.5703125" style="101" customWidth="1"/>
    <col min="7" max="7" width="32.7109375" style="102" customWidth="1"/>
    <col min="8" max="8" width="18" style="3" customWidth="1"/>
    <col min="9" max="20" width="9.140625" style="4"/>
    <col min="21" max="16384" width="9.140625" style="3"/>
  </cols>
  <sheetData>
    <row r="2" spans="1:20" ht="18.75" customHeight="1">
      <c r="A2" s="107" t="s">
        <v>0</v>
      </c>
      <c r="B2" s="107"/>
      <c r="C2" s="107"/>
      <c r="D2" s="107"/>
      <c r="E2" s="107"/>
      <c r="F2" s="107"/>
      <c r="G2" s="107"/>
    </row>
    <row r="3" spans="1:20" ht="25.5">
      <c r="A3" s="5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8" t="s">
        <v>6</v>
      </c>
      <c r="G3" s="9" t="s">
        <v>7</v>
      </c>
    </row>
    <row r="4" spans="1:20" ht="27">
      <c r="A4" s="10">
        <v>1</v>
      </c>
      <c r="B4" s="11" t="s">
        <v>8</v>
      </c>
      <c r="C4" s="10" t="s">
        <v>9</v>
      </c>
      <c r="D4" s="12">
        <v>1</v>
      </c>
      <c r="E4" s="10" t="s">
        <v>10</v>
      </c>
      <c r="F4" s="13" t="s">
        <v>11</v>
      </c>
      <c r="G4" s="14" t="s">
        <v>12</v>
      </c>
    </row>
    <row r="5" spans="1:20" ht="26.25">
      <c r="A5" s="10">
        <v>2</v>
      </c>
      <c r="B5" s="11" t="s">
        <v>13</v>
      </c>
      <c r="C5" s="10" t="s">
        <v>14</v>
      </c>
      <c r="D5" s="12">
        <v>1</v>
      </c>
      <c r="E5" s="10" t="s">
        <v>10</v>
      </c>
      <c r="F5" s="13" t="s">
        <v>11</v>
      </c>
      <c r="G5" s="14" t="s">
        <v>15</v>
      </c>
    </row>
    <row r="6" spans="1:20" ht="26.25">
      <c r="A6" s="10">
        <v>3</v>
      </c>
      <c r="B6" s="11" t="s">
        <v>16</v>
      </c>
      <c r="C6" s="10" t="s">
        <v>17</v>
      </c>
      <c r="D6" s="12">
        <v>1</v>
      </c>
      <c r="E6" s="10" t="s">
        <v>10</v>
      </c>
      <c r="F6" s="13" t="s">
        <v>18</v>
      </c>
      <c r="G6" s="14" t="s">
        <v>15</v>
      </c>
    </row>
    <row r="7" spans="1:20" ht="25.5">
      <c r="A7" s="10">
        <v>4</v>
      </c>
      <c r="B7" s="15" t="s">
        <v>19</v>
      </c>
      <c r="C7" s="10" t="s">
        <v>20</v>
      </c>
      <c r="D7" s="12">
        <v>1</v>
      </c>
      <c r="E7" s="10" t="s">
        <v>10</v>
      </c>
      <c r="F7" s="13" t="s">
        <v>11</v>
      </c>
      <c r="G7" s="14" t="s">
        <v>21</v>
      </c>
    </row>
    <row r="8" spans="1:20" ht="60">
      <c r="A8" s="10">
        <v>5</v>
      </c>
      <c r="B8" s="16" t="s">
        <v>22</v>
      </c>
      <c r="C8" s="10" t="s">
        <v>23</v>
      </c>
      <c r="D8" s="12">
        <v>1</v>
      </c>
      <c r="E8" s="10" t="s">
        <v>10</v>
      </c>
      <c r="F8" s="13" t="s">
        <v>24</v>
      </c>
      <c r="G8" s="14" t="s">
        <v>25</v>
      </c>
    </row>
    <row r="9" spans="1:20" ht="38.25">
      <c r="A9" s="10">
        <v>6</v>
      </c>
      <c r="B9" s="16" t="s">
        <v>26</v>
      </c>
      <c r="C9" s="10" t="s">
        <v>27</v>
      </c>
      <c r="D9" s="12">
        <v>1</v>
      </c>
      <c r="E9" s="10" t="s">
        <v>10</v>
      </c>
      <c r="F9" s="13" t="s">
        <v>28</v>
      </c>
      <c r="G9" s="14" t="s">
        <v>25</v>
      </c>
    </row>
    <row r="10" spans="1:20" ht="26.25">
      <c r="A10" s="10">
        <v>7</v>
      </c>
      <c r="B10" s="11" t="s">
        <v>16</v>
      </c>
      <c r="C10" s="2" t="s">
        <v>29</v>
      </c>
      <c r="D10" s="12">
        <v>1</v>
      </c>
      <c r="E10" s="10" t="s">
        <v>10</v>
      </c>
      <c r="F10" s="13" t="s">
        <v>30</v>
      </c>
      <c r="G10" s="14" t="s">
        <v>21</v>
      </c>
    </row>
    <row r="11" spans="1:20" ht="15.75" customHeight="1">
      <c r="A11" s="108" t="s">
        <v>31</v>
      </c>
      <c r="B11" s="108"/>
      <c r="C11" s="108"/>
      <c r="D11" s="17">
        <f>SUM(D4:D10)</f>
        <v>7</v>
      </c>
      <c r="E11" s="18"/>
      <c r="F11" s="18"/>
      <c r="G11" s="10"/>
    </row>
    <row r="13" spans="1:20" ht="18" customHeight="1">
      <c r="A13" s="109" t="s">
        <v>32</v>
      </c>
      <c r="B13" s="109"/>
      <c r="C13" s="109"/>
      <c r="D13" s="109"/>
      <c r="E13" s="109"/>
      <c r="F13" s="109"/>
      <c r="G13" s="109"/>
    </row>
    <row r="14" spans="1:20" ht="25.5">
      <c r="A14" s="5" t="s">
        <v>1</v>
      </c>
      <c r="B14" s="6" t="s">
        <v>2</v>
      </c>
      <c r="C14" s="6" t="s">
        <v>3</v>
      </c>
      <c r="D14" s="7" t="s">
        <v>4</v>
      </c>
      <c r="E14" s="6" t="s">
        <v>5</v>
      </c>
      <c r="F14" s="8" t="s">
        <v>6</v>
      </c>
      <c r="G14" s="9" t="s">
        <v>7</v>
      </c>
    </row>
    <row r="15" spans="1:20" ht="27">
      <c r="A15" s="14">
        <v>1</v>
      </c>
      <c r="B15" s="19" t="s">
        <v>33</v>
      </c>
      <c r="C15" s="10" t="s">
        <v>34</v>
      </c>
      <c r="D15" s="12">
        <v>1</v>
      </c>
      <c r="E15" s="10" t="s">
        <v>10</v>
      </c>
      <c r="F15" s="10" t="s">
        <v>35</v>
      </c>
      <c r="G15" s="10" t="s">
        <v>36</v>
      </c>
    </row>
    <row r="16" spans="1:20" s="20" customFormat="1" ht="27">
      <c r="A16" s="10">
        <v>2</v>
      </c>
      <c r="B16" s="19" t="s">
        <v>37</v>
      </c>
      <c r="C16" s="10" t="s">
        <v>34</v>
      </c>
      <c r="D16" s="12">
        <v>1</v>
      </c>
      <c r="E16" s="10" t="s">
        <v>10</v>
      </c>
      <c r="F16" s="10" t="s">
        <v>35</v>
      </c>
      <c r="G16" s="10" t="s">
        <v>38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ht="25.5">
      <c r="A17" s="5">
        <v>3</v>
      </c>
      <c r="B17" s="10" t="s">
        <v>39</v>
      </c>
      <c r="C17" s="10" t="s">
        <v>40</v>
      </c>
      <c r="D17" s="12">
        <v>1</v>
      </c>
      <c r="E17" s="10" t="s">
        <v>10</v>
      </c>
      <c r="F17" s="10" t="s">
        <v>41</v>
      </c>
      <c r="G17" s="10" t="s">
        <v>42</v>
      </c>
    </row>
    <row r="18" spans="1:20" s="20" customFormat="1" ht="27">
      <c r="A18" s="14">
        <v>4</v>
      </c>
      <c r="B18" s="11" t="s">
        <v>43</v>
      </c>
      <c r="C18" s="10" t="s">
        <v>34</v>
      </c>
      <c r="D18" s="12">
        <v>1</v>
      </c>
      <c r="E18" s="10" t="s">
        <v>10</v>
      </c>
      <c r="F18" s="10" t="s">
        <v>44</v>
      </c>
      <c r="G18" s="10" t="s">
        <v>45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</row>
    <row r="19" spans="1:20" ht="25.5">
      <c r="A19" s="10">
        <v>5</v>
      </c>
      <c r="B19" s="10" t="s">
        <v>46</v>
      </c>
      <c r="C19" s="10" t="s">
        <v>47</v>
      </c>
      <c r="D19" s="12">
        <v>1</v>
      </c>
      <c r="E19" s="10" t="s">
        <v>10</v>
      </c>
      <c r="F19" s="10" t="s">
        <v>48</v>
      </c>
      <c r="G19" s="10" t="s">
        <v>49</v>
      </c>
    </row>
    <row r="20" spans="1:20" ht="25.5">
      <c r="A20" s="5">
        <v>6</v>
      </c>
      <c r="B20" s="10" t="s">
        <v>50</v>
      </c>
      <c r="C20" s="10" t="s">
        <v>40</v>
      </c>
      <c r="D20" s="12">
        <v>1</v>
      </c>
      <c r="E20" s="10" t="s">
        <v>10</v>
      </c>
      <c r="F20" s="10" t="s">
        <v>41</v>
      </c>
      <c r="G20" s="10" t="s">
        <v>51</v>
      </c>
    </row>
    <row r="21" spans="1:20" s="20" customFormat="1" ht="48.75" customHeight="1">
      <c r="A21" s="14">
        <v>7</v>
      </c>
      <c r="B21" s="10" t="s">
        <v>52</v>
      </c>
      <c r="C21" s="10" t="s">
        <v>53</v>
      </c>
      <c r="D21" s="12">
        <v>1</v>
      </c>
      <c r="E21" s="10" t="s">
        <v>10</v>
      </c>
      <c r="F21" s="10" t="s">
        <v>54</v>
      </c>
      <c r="G21" s="10" t="s">
        <v>55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5.75" customHeight="1">
      <c r="A22" s="104" t="s">
        <v>31</v>
      </c>
      <c r="B22" s="105"/>
      <c r="C22" s="106"/>
      <c r="D22" s="17">
        <f>SUM(D15:D21)</f>
        <v>7</v>
      </c>
      <c r="E22" s="22"/>
      <c r="F22" s="22"/>
      <c r="G22" s="23"/>
    </row>
    <row r="23" spans="1:20">
      <c r="A23" s="24"/>
      <c r="B23" s="25"/>
      <c r="C23" s="24"/>
      <c r="D23" s="26"/>
      <c r="E23" s="24"/>
      <c r="F23" s="24"/>
      <c r="G23" s="25"/>
    </row>
    <row r="24" spans="1:20" ht="18" customHeight="1">
      <c r="A24" s="109" t="s">
        <v>56</v>
      </c>
      <c r="B24" s="109"/>
      <c r="C24" s="109"/>
      <c r="D24" s="109"/>
      <c r="E24" s="109"/>
      <c r="F24" s="109"/>
      <c r="G24" s="109"/>
    </row>
    <row r="25" spans="1:20" ht="25.5">
      <c r="A25" s="5" t="s">
        <v>1</v>
      </c>
      <c r="B25" s="6" t="s">
        <v>2</v>
      </c>
      <c r="C25" s="6" t="s">
        <v>3</v>
      </c>
      <c r="D25" s="7" t="s">
        <v>4</v>
      </c>
      <c r="E25" s="6" t="s">
        <v>5</v>
      </c>
      <c r="F25" s="8" t="s">
        <v>6</v>
      </c>
      <c r="G25" s="9" t="s">
        <v>7</v>
      </c>
    </row>
    <row r="26" spans="1:20" s="4" customFormat="1" ht="38.25">
      <c r="A26" s="27">
        <v>1</v>
      </c>
      <c r="B26" s="28" t="s">
        <v>57</v>
      </c>
      <c r="C26" s="27" t="s">
        <v>58</v>
      </c>
      <c r="D26" s="29">
        <v>1</v>
      </c>
      <c r="E26" s="27" t="s">
        <v>10</v>
      </c>
      <c r="F26" s="27" t="s">
        <v>59</v>
      </c>
      <c r="G26" s="27" t="s">
        <v>60</v>
      </c>
    </row>
    <row r="27" spans="1:20" s="4" customFormat="1" ht="38.25">
      <c r="A27" s="27">
        <v>2</v>
      </c>
      <c r="B27" s="28" t="s">
        <v>61</v>
      </c>
      <c r="C27" s="27" t="s">
        <v>62</v>
      </c>
      <c r="D27" s="29">
        <v>1</v>
      </c>
      <c r="E27" s="27" t="s">
        <v>10</v>
      </c>
      <c r="F27" s="27" t="s">
        <v>63</v>
      </c>
      <c r="G27" s="27" t="s">
        <v>64</v>
      </c>
    </row>
    <row r="28" spans="1:20" s="4" customFormat="1" ht="38.25">
      <c r="A28" s="27">
        <v>3</v>
      </c>
      <c r="B28" s="28" t="s">
        <v>65</v>
      </c>
      <c r="C28" s="27" t="s">
        <v>66</v>
      </c>
      <c r="D28" s="29">
        <v>1</v>
      </c>
      <c r="E28" s="27" t="s">
        <v>10</v>
      </c>
      <c r="F28" s="27" t="s">
        <v>67</v>
      </c>
      <c r="G28" s="27" t="s">
        <v>68</v>
      </c>
    </row>
    <row r="29" spans="1:20" s="4" customFormat="1" ht="38.25">
      <c r="A29" s="27">
        <v>4</v>
      </c>
      <c r="B29" s="28" t="s">
        <v>69</v>
      </c>
      <c r="C29" s="27" t="s">
        <v>70</v>
      </c>
      <c r="D29" s="29">
        <v>1</v>
      </c>
      <c r="E29" s="27" t="s">
        <v>10</v>
      </c>
      <c r="F29" s="27" t="s">
        <v>71</v>
      </c>
      <c r="G29" s="27" t="s">
        <v>72</v>
      </c>
    </row>
    <row r="30" spans="1:20" s="4" customFormat="1" ht="38.25">
      <c r="A30" s="28">
        <v>5</v>
      </c>
      <c r="B30" s="28" t="s">
        <v>73</v>
      </c>
      <c r="C30" s="27" t="s">
        <v>70</v>
      </c>
      <c r="D30" s="29">
        <v>1</v>
      </c>
      <c r="E30" s="27" t="s">
        <v>10</v>
      </c>
      <c r="F30" s="27" t="s">
        <v>74</v>
      </c>
      <c r="G30" s="27" t="s">
        <v>75</v>
      </c>
    </row>
    <row r="31" spans="1:20" s="4" customFormat="1" ht="38.25">
      <c r="A31" s="27">
        <v>6</v>
      </c>
      <c r="B31" s="28" t="s">
        <v>65</v>
      </c>
      <c r="C31" s="27" t="s">
        <v>70</v>
      </c>
      <c r="D31" s="29">
        <v>1</v>
      </c>
      <c r="E31" s="27" t="s">
        <v>10</v>
      </c>
      <c r="F31" s="27" t="s">
        <v>76</v>
      </c>
      <c r="G31" s="27" t="s">
        <v>77</v>
      </c>
    </row>
    <row r="32" spans="1:20" s="4" customFormat="1" ht="38.25">
      <c r="A32" s="27">
        <v>7</v>
      </c>
      <c r="B32" s="28" t="s">
        <v>69</v>
      </c>
      <c r="C32" s="27" t="s">
        <v>70</v>
      </c>
      <c r="D32" s="29">
        <v>1</v>
      </c>
      <c r="E32" s="27" t="s">
        <v>10</v>
      </c>
      <c r="F32" s="27" t="s">
        <v>71</v>
      </c>
      <c r="G32" s="27" t="s">
        <v>78</v>
      </c>
    </row>
    <row r="33" spans="1:7" s="4" customFormat="1" ht="38.25">
      <c r="A33" s="27">
        <v>8</v>
      </c>
      <c r="B33" s="28" t="s">
        <v>73</v>
      </c>
      <c r="C33" s="27" t="s">
        <v>70</v>
      </c>
      <c r="D33" s="29">
        <v>1</v>
      </c>
      <c r="E33" s="27" t="s">
        <v>10</v>
      </c>
      <c r="F33" s="27" t="s">
        <v>74</v>
      </c>
      <c r="G33" s="27" t="s">
        <v>79</v>
      </c>
    </row>
    <row r="34" spans="1:7" ht="15.75" customHeight="1">
      <c r="A34" s="104" t="s">
        <v>31</v>
      </c>
      <c r="B34" s="105"/>
      <c r="C34" s="106"/>
      <c r="D34" s="17">
        <f>SUM(D26:D33)</f>
        <v>8</v>
      </c>
      <c r="E34" s="30"/>
      <c r="F34" s="30"/>
      <c r="G34" s="31"/>
    </row>
    <row r="35" spans="1:7">
      <c r="A35" s="24"/>
      <c r="B35" s="25"/>
      <c r="C35" s="24"/>
      <c r="D35" s="26"/>
      <c r="E35" s="24"/>
      <c r="F35" s="24"/>
      <c r="G35" s="25"/>
    </row>
    <row r="36" spans="1:7" ht="18" customHeight="1">
      <c r="A36" s="109" t="s">
        <v>80</v>
      </c>
      <c r="B36" s="109"/>
      <c r="C36" s="109"/>
      <c r="D36" s="109"/>
      <c r="E36" s="109"/>
      <c r="F36" s="109"/>
      <c r="G36" s="109"/>
    </row>
    <row r="37" spans="1:7" ht="25.5">
      <c r="A37" s="5" t="s">
        <v>1</v>
      </c>
      <c r="B37" s="6" t="s">
        <v>2</v>
      </c>
      <c r="C37" s="6" t="s">
        <v>3</v>
      </c>
      <c r="D37" s="7" t="s">
        <v>4</v>
      </c>
      <c r="E37" s="6" t="s">
        <v>5</v>
      </c>
      <c r="F37" s="8" t="s">
        <v>6</v>
      </c>
      <c r="G37" s="9" t="s">
        <v>7</v>
      </c>
    </row>
    <row r="38" spans="1:7" ht="38.25">
      <c r="A38" s="10">
        <v>1</v>
      </c>
      <c r="B38" s="32" t="s">
        <v>65</v>
      </c>
      <c r="C38" s="33" t="s">
        <v>81</v>
      </c>
      <c r="D38" s="12">
        <v>1</v>
      </c>
      <c r="E38" s="34" t="s">
        <v>10</v>
      </c>
      <c r="F38" s="32" t="s">
        <v>82</v>
      </c>
      <c r="G38" s="34" t="s">
        <v>83</v>
      </c>
    </row>
    <row r="39" spans="1:7" ht="38.25">
      <c r="A39" s="10">
        <v>2</v>
      </c>
      <c r="B39" s="32" t="s">
        <v>65</v>
      </c>
      <c r="C39" s="33" t="s">
        <v>84</v>
      </c>
      <c r="D39" s="12">
        <v>1</v>
      </c>
      <c r="E39" s="34" t="s">
        <v>10</v>
      </c>
      <c r="F39" s="32" t="s">
        <v>85</v>
      </c>
      <c r="G39" s="34" t="s">
        <v>86</v>
      </c>
    </row>
    <row r="40" spans="1:7" ht="38.25">
      <c r="A40" s="10">
        <v>3</v>
      </c>
      <c r="B40" s="32" t="s">
        <v>69</v>
      </c>
      <c r="C40" s="33" t="s">
        <v>20</v>
      </c>
      <c r="D40" s="12">
        <v>1</v>
      </c>
      <c r="E40" s="34" t="s">
        <v>10</v>
      </c>
      <c r="F40" s="32" t="s">
        <v>85</v>
      </c>
      <c r="G40" s="34" t="s">
        <v>87</v>
      </c>
    </row>
    <row r="41" spans="1:7" ht="38.25">
      <c r="A41" s="10">
        <v>4</v>
      </c>
      <c r="B41" s="35" t="s">
        <v>88</v>
      </c>
      <c r="C41" s="33" t="s">
        <v>89</v>
      </c>
      <c r="D41" s="12">
        <v>1</v>
      </c>
      <c r="E41" s="34" t="s">
        <v>10</v>
      </c>
      <c r="F41" s="32" t="s">
        <v>90</v>
      </c>
      <c r="G41" s="34" t="s">
        <v>91</v>
      </c>
    </row>
    <row r="42" spans="1:7" ht="38.25">
      <c r="A42" s="10">
        <v>5</v>
      </c>
      <c r="B42" s="32" t="s">
        <v>69</v>
      </c>
      <c r="C42" s="33" t="s">
        <v>92</v>
      </c>
      <c r="D42" s="12">
        <v>1</v>
      </c>
      <c r="E42" s="34" t="s">
        <v>10</v>
      </c>
      <c r="F42" s="32" t="s">
        <v>93</v>
      </c>
      <c r="G42" s="34" t="s">
        <v>94</v>
      </c>
    </row>
    <row r="43" spans="1:7" ht="38.25">
      <c r="A43" s="10">
        <v>6</v>
      </c>
      <c r="B43" s="33" t="s">
        <v>95</v>
      </c>
      <c r="C43" s="33" t="s">
        <v>96</v>
      </c>
      <c r="D43" s="12">
        <v>1</v>
      </c>
      <c r="E43" s="34" t="s">
        <v>10</v>
      </c>
      <c r="F43" s="32" t="s">
        <v>97</v>
      </c>
      <c r="G43" s="34" t="s">
        <v>98</v>
      </c>
    </row>
    <row r="44" spans="1:7" ht="26.25">
      <c r="A44" s="10">
        <v>7</v>
      </c>
      <c r="B44" s="35" t="s">
        <v>99</v>
      </c>
      <c r="C44" s="33" t="s">
        <v>100</v>
      </c>
      <c r="D44" s="12">
        <v>1</v>
      </c>
      <c r="E44" s="34" t="s">
        <v>10</v>
      </c>
      <c r="F44" s="36" t="s">
        <v>101</v>
      </c>
      <c r="G44" s="34" t="s">
        <v>102</v>
      </c>
    </row>
    <row r="45" spans="1:7" ht="45">
      <c r="A45" s="10">
        <v>8</v>
      </c>
      <c r="B45" s="32" t="s">
        <v>103</v>
      </c>
      <c r="C45" s="33" t="s">
        <v>104</v>
      </c>
      <c r="D45" s="12">
        <v>1</v>
      </c>
      <c r="E45" s="34" t="s">
        <v>10</v>
      </c>
      <c r="F45" s="32" t="s">
        <v>105</v>
      </c>
      <c r="G45" s="34" t="s">
        <v>106</v>
      </c>
    </row>
    <row r="46" spans="1:7" ht="38.25">
      <c r="A46" s="10">
        <v>9</v>
      </c>
      <c r="B46" s="32" t="s">
        <v>65</v>
      </c>
      <c r="C46" s="33" t="s">
        <v>107</v>
      </c>
      <c r="D46" s="12">
        <v>1</v>
      </c>
      <c r="E46" s="34" t="s">
        <v>10</v>
      </c>
      <c r="F46" s="32" t="s">
        <v>97</v>
      </c>
      <c r="G46" s="34" t="s">
        <v>108</v>
      </c>
    </row>
    <row r="47" spans="1:7" ht="38.25">
      <c r="A47" s="10">
        <v>10</v>
      </c>
      <c r="B47" s="33" t="s">
        <v>109</v>
      </c>
      <c r="C47" s="33" t="s">
        <v>53</v>
      </c>
      <c r="D47" s="12">
        <v>1</v>
      </c>
      <c r="E47" s="34" t="s">
        <v>10</v>
      </c>
      <c r="F47" s="32" t="s">
        <v>110</v>
      </c>
      <c r="G47" s="34" t="s">
        <v>111</v>
      </c>
    </row>
    <row r="48" spans="1:7" ht="38.25">
      <c r="A48" s="10">
        <v>11</v>
      </c>
      <c r="B48" s="33" t="s">
        <v>112</v>
      </c>
      <c r="C48" s="33" t="s">
        <v>113</v>
      </c>
      <c r="D48" s="12">
        <v>1</v>
      </c>
      <c r="E48" s="33" t="s">
        <v>10</v>
      </c>
      <c r="F48" s="32" t="s">
        <v>110</v>
      </c>
      <c r="G48" s="34" t="s">
        <v>114</v>
      </c>
    </row>
    <row r="49" spans="1:7" ht="38.25">
      <c r="A49" s="10">
        <v>12</v>
      </c>
      <c r="B49" s="33" t="s">
        <v>69</v>
      </c>
      <c r="C49" s="33" t="s">
        <v>107</v>
      </c>
      <c r="D49" s="12">
        <v>1</v>
      </c>
      <c r="E49" s="34" t="s">
        <v>10</v>
      </c>
      <c r="F49" s="32" t="s">
        <v>97</v>
      </c>
      <c r="G49" s="34" t="s">
        <v>114</v>
      </c>
    </row>
    <row r="50" spans="1:7" ht="15.75" customHeight="1">
      <c r="A50" s="104" t="s">
        <v>31</v>
      </c>
      <c r="B50" s="105"/>
      <c r="C50" s="106"/>
      <c r="D50" s="17">
        <f>SUM(D38:D49)</f>
        <v>12</v>
      </c>
      <c r="E50" s="30"/>
      <c r="F50" s="30"/>
      <c r="G50" s="31"/>
    </row>
    <row r="51" spans="1:7" ht="15.75" customHeight="1">
      <c r="A51" s="37"/>
      <c r="B51" s="37"/>
      <c r="C51" s="37"/>
      <c r="D51" s="38"/>
      <c r="E51" s="39"/>
      <c r="F51" s="39"/>
      <c r="G51" s="40"/>
    </row>
    <row r="52" spans="1:7" s="4" customFormat="1" ht="18.75" customHeight="1">
      <c r="A52" s="109" t="s">
        <v>115</v>
      </c>
      <c r="B52" s="109"/>
      <c r="C52" s="109"/>
      <c r="D52" s="109"/>
      <c r="E52" s="109"/>
      <c r="F52" s="109"/>
      <c r="G52" s="109"/>
    </row>
    <row r="53" spans="1:7" s="4" customFormat="1" ht="25.5">
      <c r="A53" s="41" t="s">
        <v>1</v>
      </c>
      <c r="B53" s="42" t="s">
        <v>2</v>
      </c>
      <c r="C53" s="43" t="s">
        <v>3</v>
      </c>
      <c r="D53" s="43" t="s">
        <v>4</v>
      </c>
      <c r="E53" s="43" t="s">
        <v>5</v>
      </c>
      <c r="F53" s="44" t="s">
        <v>6</v>
      </c>
      <c r="G53" s="45" t="s">
        <v>7</v>
      </c>
    </row>
    <row r="54" spans="1:7" s="4" customFormat="1" ht="38.25">
      <c r="A54" s="27">
        <v>1</v>
      </c>
      <c r="B54" s="46" t="s">
        <v>116</v>
      </c>
      <c r="C54" s="47" t="s">
        <v>117</v>
      </c>
      <c r="D54" s="47">
        <v>1</v>
      </c>
      <c r="E54" s="47" t="s">
        <v>10</v>
      </c>
      <c r="F54" s="48" t="s">
        <v>118</v>
      </c>
      <c r="G54" s="49" t="s">
        <v>119</v>
      </c>
    </row>
    <row r="55" spans="1:7" s="4" customFormat="1" ht="38.25">
      <c r="A55" s="50">
        <v>2</v>
      </c>
      <c r="B55" s="46" t="s">
        <v>120</v>
      </c>
      <c r="C55" s="47" t="s">
        <v>121</v>
      </c>
      <c r="D55" s="47">
        <v>1</v>
      </c>
      <c r="E55" s="47" t="s">
        <v>10</v>
      </c>
      <c r="F55" s="51" t="s">
        <v>122</v>
      </c>
      <c r="G55" s="49" t="s">
        <v>123</v>
      </c>
    </row>
    <row r="56" spans="1:7" s="52" customFormat="1" ht="38.25">
      <c r="A56" s="50">
        <v>3</v>
      </c>
      <c r="B56" s="46" t="s">
        <v>124</v>
      </c>
      <c r="C56" s="47" t="s">
        <v>125</v>
      </c>
      <c r="D56" s="47">
        <v>1</v>
      </c>
      <c r="E56" s="47" t="s">
        <v>10</v>
      </c>
      <c r="F56" s="48" t="s">
        <v>126</v>
      </c>
      <c r="G56" s="49" t="s">
        <v>127</v>
      </c>
    </row>
    <row r="57" spans="1:7" s="4" customFormat="1" ht="38.25">
      <c r="A57" s="27">
        <v>4</v>
      </c>
      <c r="B57" s="46" t="s">
        <v>128</v>
      </c>
      <c r="C57" s="47" t="s">
        <v>129</v>
      </c>
      <c r="D57" s="47">
        <v>1</v>
      </c>
      <c r="E57" s="47" t="s">
        <v>10</v>
      </c>
      <c r="F57" s="48" t="s">
        <v>126</v>
      </c>
      <c r="G57" s="49" t="s">
        <v>130</v>
      </c>
    </row>
    <row r="58" spans="1:7" s="4" customFormat="1" ht="38.25">
      <c r="A58" s="50">
        <v>5</v>
      </c>
      <c r="B58" s="46" t="s">
        <v>131</v>
      </c>
      <c r="C58" s="47" t="s">
        <v>129</v>
      </c>
      <c r="D58" s="47">
        <v>1</v>
      </c>
      <c r="E58" s="47" t="s">
        <v>10</v>
      </c>
      <c r="F58" s="48" t="s">
        <v>126</v>
      </c>
      <c r="G58" s="49" t="s">
        <v>132</v>
      </c>
    </row>
    <row r="59" spans="1:7" s="4" customFormat="1" ht="25.5">
      <c r="A59" s="50">
        <v>6</v>
      </c>
      <c r="B59" s="46" t="s">
        <v>133</v>
      </c>
      <c r="C59" s="47" t="s">
        <v>134</v>
      </c>
      <c r="D59" s="47">
        <v>1</v>
      </c>
      <c r="E59" s="47" t="s">
        <v>10</v>
      </c>
      <c r="F59" s="48" t="s">
        <v>135</v>
      </c>
      <c r="G59" s="49" t="s">
        <v>136</v>
      </c>
    </row>
    <row r="60" spans="1:7" s="4" customFormat="1" ht="38.25">
      <c r="A60" s="27">
        <v>7</v>
      </c>
      <c r="B60" s="46" t="s">
        <v>137</v>
      </c>
      <c r="C60" s="47" t="s">
        <v>138</v>
      </c>
      <c r="D60" s="47">
        <v>1</v>
      </c>
      <c r="E60" s="47" t="s">
        <v>10</v>
      </c>
      <c r="F60" s="48" t="s">
        <v>139</v>
      </c>
      <c r="G60" s="49" t="s">
        <v>140</v>
      </c>
    </row>
    <row r="61" spans="1:7" s="4" customFormat="1" ht="38.25">
      <c r="A61" s="50">
        <v>8</v>
      </c>
      <c r="B61" s="46" t="s">
        <v>133</v>
      </c>
      <c r="C61" s="47" t="s">
        <v>134</v>
      </c>
      <c r="D61" s="47">
        <v>1</v>
      </c>
      <c r="E61" s="47" t="s">
        <v>10</v>
      </c>
      <c r="F61" s="48" t="s">
        <v>135</v>
      </c>
      <c r="G61" s="49" t="s">
        <v>141</v>
      </c>
    </row>
    <row r="62" spans="1:7" s="4" customFormat="1" ht="38.25">
      <c r="A62" s="50">
        <v>9</v>
      </c>
      <c r="B62" s="46" t="s">
        <v>133</v>
      </c>
      <c r="C62" s="47" t="s">
        <v>134</v>
      </c>
      <c r="D62" s="47">
        <v>1</v>
      </c>
      <c r="E62" s="47" t="s">
        <v>10</v>
      </c>
      <c r="F62" s="48" t="s">
        <v>135</v>
      </c>
      <c r="G62" s="49" t="s">
        <v>142</v>
      </c>
    </row>
    <row r="63" spans="1:7" s="4" customFormat="1" ht="38.25">
      <c r="A63" s="27">
        <v>10</v>
      </c>
      <c r="B63" s="46" t="s">
        <v>133</v>
      </c>
      <c r="C63" s="47" t="s">
        <v>134</v>
      </c>
      <c r="D63" s="47">
        <v>1</v>
      </c>
      <c r="E63" s="47" t="s">
        <v>10</v>
      </c>
      <c r="F63" s="48" t="s">
        <v>135</v>
      </c>
      <c r="G63" s="49" t="s">
        <v>143</v>
      </c>
    </row>
    <row r="64" spans="1:7" s="4" customFormat="1" ht="25.5">
      <c r="A64" s="50">
        <v>11</v>
      </c>
      <c r="B64" s="47" t="s">
        <v>144</v>
      </c>
      <c r="C64" s="47" t="s">
        <v>145</v>
      </c>
      <c r="D64" s="47">
        <v>1</v>
      </c>
      <c r="E64" s="47" t="s">
        <v>10</v>
      </c>
      <c r="F64" s="48" t="s">
        <v>146</v>
      </c>
      <c r="G64" s="49" t="s">
        <v>147</v>
      </c>
    </row>
    <row r="65" spans="1:20" s="4" customFormat="1" ht="25.5">
      <c r="A65" s="50">
        <v>12</v>
      </c>
      <c r="B65" s="47" t="s">
        <v>144</v>
      </c>
      <c r="C65" s="47" t="s">
        <v>145</v>
      </c>
      <c r="D65" s="47">
        <v>1</v>
      </c>
      <c r="E65" s="47" t="s">
        <v>10</v>
      </c>
      <c r="F65" s="48" t="s">
        <v>146</v>
      </c>
      <c r="G65" s="49" t="s">
        <v>136</v>
      </c>
    </row>
    <row r="66" spans="1:20" s="4" customFormat="1" ht="25.5">
      <c r="A66" s="27">
        <v>13</v>
      </c>
      <c r="B66" s="46" t="s">
        <v>133</v>
      </c>
      <c r="C66" s="47" t="s">
        <v>134</v>
      </c>
      <c r="D66" s="47">
        <v>1</v>
      </c>
      <c r="E66" s="47" t="s">
        <v>10</v>
      </c>
      <c r="F66" s="48" t="s">
        <v>135</v>
      </c>
      <c r="G66" s="49" t="s">
        <v>148</v>
      </c>
    </row>
    <row r="67" spans="1:20" s="4" customFormat="1" ht="15.75" customHeight="1">
      <c r="A67" s="104" t="s">
        <v>31</v>
      </c>
      <c r="B67" s="105"/>
      <c r="C67" s="106"/>
      <c r="D67" s="53">
        <f>SUM(D54:D66)</f>
        <v>13</v>
      </c>
      <c r="E67" s="111"/>
      <c r="F67" s="111"/>
      <c r="G67" s="49"/>
    </row>
    <row r="68" spans="1:20">
      <c r="A68" s="25"/>
      <c r="B68" s="25"/>
      <c r="C68" s="24"/>
      <c r="D68" s="54"/>
      <c r="E68" s="24"/>
      <c r="F68" s="24"/>
      <c r="G68" s="25"/>
    </row>
    <row r="69" spans="1:20" s="55" customFormat="1" ht="18.75" customHeight="1">
      <c r="A69" s="112" t="s">
        <v>149</v>
      </c>
      <c r="B69" s="112"/>
      <c r="C69" s="112"/>
      <c r="D69" s="112"/>
      <c r="E69" s="112"/>
      <c r="F69" s="112"/>
      <c r="G69" s="112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</row>
    <row r="70" spans="1:20" s="55" customFormat="1" ht="30">
      <c r="A70" s="57" t="s">
        <v>1</v>
      </c>
      <c r="B70" s="57" t="s">
        <v>2</v>
      </c>
      <c r="C70" s="57" t="s">
        <v>3</v>
      </c>
      <c r="D70" s="58" t="s">
        <v>150</v>
      </c>
      <c r="E70" s="6" t="s">
        <v>5</v>
      </c>
      <c r="F70" s="57" t="s">
        <v>151</v>
      </c>
      <c r="G70" s="9" t="s">
        <v>7</v>
      </c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</row>
    <row r="71" spans="1:20" s="55" customFormat="1" ht="30">
      <c r="A71" s="16">
        <v>1</v>
      </c>
      <c r="B71" s="59" t="s">
        <v>69</v>
      </c>
      <c r="C71" s="32" t="s">
        <v>152</v>
      </c>
      <c r="D71" s="12">
        <v>1</v>
      </c>
      <c r="E71" s="16" t="s">
        <v>10</v>
      </c>
      <c r="F71" s="32" t="s">
        <v>153</v>
      </c>
      <c r="G71" s="60" t="s">
        <v>154</v>
      </c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</row>
    <row r="72" spans="1:20" s="55" customFormat="1" ht="45">
      <c r="A72" s="16">
        <v>2</v>
      </c>
      <c r="B72" s="59" t="s">
        <v>65</v>
      </c>
      <c r="C72" s="32" t="s">
        <v>152</v>
      </c>
      <c r="D72" s="12">
        <v>1</v>
      </c>
      <c r="E72" s="16" t="s">
        <v>10</v>
      </c>
      <c r="F72" s="32" t="s">
        <v>153</v>
      </c>
      <c r="G72" s="60" t="s">
        <v>155</v>
      </c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</row>
    <row r="73" spans="1:20" s="55" customFormat="1" ht="45">
      <c r="A73" s="16">
        <v>3</v>
      </c>
      <c r="B73" s="61" t="s">
        <v>156</v>
      </c>
      <c r="C73" s="32" t="s">
        <v>157</v>
      </c>
      <c r="D73" s="12">
        <v>1</v>
      </c>
      <c r="E73" s="16" t="s">
        <v>10</v>
      </c>
      <c r="F73" s="32" t="s">
        <v>158</v>
      </c>
      <c r="G73" s="60" t="s">
        <v>155</v>
      </c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</row>
    <row r="74" spans="1:20" s="55" customFormat="1" ht="45">
      <c r="A74" s="16">
        <v>4</v>
      </c>
      <c r="B74" s="59" t="s">
        <v>65</v>
      </c>
      <c r="C74" s="32" t="s">
        <v>159</v>
      </c>
      <c r="D74" s="12">
        <v>1</v>
      </c>
      <c r="E74" s="16" t="s">
        <v>10</v>
      </c>
      <c r="F74" s="32" t="s">
        <v>160</v>
      </c>
      <c r="G74" s="60" t="s">
        <v>155</v>
      </c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</row>
    <row r="75" spans="1:20" s="55" customFormat="1" ht="45">
      <c r="A75" s="16">
        <v>5</v>
      </c>
      <c r="B75" s="32" t="s">
        <v>161</v>
      </c>
      <c r="C75" s="32" t="s">
        <v>162</v>
      </c>
      <c r="D75" s="12">
        <v>1</v>
      </c>
      <c r="E75" s="16" t="s">
        <v>10</v>
      </c>
      <c r="F75" s="32" t="s">
        <v>163</v>
      </c>
      <c r="G75" s="60" t="s">
        <v>155</v>
      </c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</row>
    <row r="76" spans="1:20" s="55" customFormat="1" ht="45">
      <c r="A76" s="16">
        <v>6</v>
      </c>
      <c r="B76" s="28" t="s">
        <v>73</v>
      </c>
      <c r="C76" s="32" t="s">
        <v>164</v>
      </c>
      <c r="D76" s="12">
        <v>1</v>
      </c>
      <c r="E76" s="16" t="s">
        <v>10</v>
      </c>
      <c r="F76" s="32" t="s">
        <v>165</v>
      </c>
      <c r="G76" s="60" t="s">
        <v>155</v>
      </c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</row>
    <row r="77" spans="1:20" s="55" customFormat="1" ht="45">
      <c r="A77" s="16">
        <v>7</v>
      </c>
      <c r="B77" s="32" t="s">
        <v>161</v>
      </c>
      <c r="C77" s="32" t="s">
        <v>107</v>
      </c>
      <c r="D77" s="12">
        <v>1</v>
      </c>
      <c r="E77" s="16" t="s">
        <v>10</v>
      </c>
      <c r="F77" s="32" t="s">
        <v>166</v>
      </c>
      <c r="G77" s="60" t="s">
        <v>167</v>
      </c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</row>
    <row r="78" spans="1:20" s="55" customFormat="1" ht="45">
      <c r="A78" s="16">
        <v>8</v>
      </c>
      <c r="B78" s="32" t="s">
        <v>161</v>
      </c>
      <c r="C78" s="32" t="s">
        <v>107</v>
      </c>
      <c r="D78" s="12">
        <v>1</v>
      </c>
      <c r="E78" s="16" t="s">
        <v>10</v>
      </c>
      <c r="F78" s="32" t="s">
        <v>166</v>
      </c>
      <c r="G78" s="60" t="s">
        <v>168</v>
      </c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</row>
    <row r="79" spans="1:20" s="55" customFormat="1" ht="30">
      <c r="A79" s="16">
        <v>9</v>
      </c>
      <c r="B79" s="32" t="s">
        <v>161</v>
      </c>
      <c r="C79" s="32" t="s">
        <v>107</v>
      </c>
      <c r="D79" s="12">
        <v>1</v>
      </c>
      <c r="E79" s="16" t="s">
        <v>10</v>
      </c>
      <c r="F79" s="32" t="s">
        <v>166</v>
      </c>
      <c r="G79" s="60" t="s">
        <v>154</v>
      </c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</row>
    <row r="80" spans="1:20" s="55" customFormat="1" ht="30">
      <c r="A80" s="16">
        <v>10</v>
      </c>
      <c r="B80" s="32" t="s">
        <v>169</v>
      </c>
      <c r="C80" s="32" t="s">
        <v>107</v>
      </c>
      <c r="D80" s="12">
        <v>1</v>
      </c>
      <c r="E80" s="16" t="s">
        <v>10</v>
      </c>
      <c r="F80" s="32" t="s">
        <v>166</v>
      </c>
      <c r="G80" s="60" t="s">
        <v>170</v>
      </c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</row>
    <row r="81" spans="1:20" s="55" customFormat="1" ht="45">
      <c r="A81" s="16">
        <v>11</v>
      </c>
      <c r="B81" s="59" t="s">
        <v>171</v>
      </c>
      <c r="C81" s="34" t="s">
        <v>172</v>
      </c>
      <c r="D81" s="12">
        <v>1</v>
      </c>
      <c r="E81" s="16" t="s">
        <v>10</v>
      </c>
      <c r="F81" s="59" t="s">
        <v>173</v>
      </c>
      <c r="G81" s="60" t="s">
        <v>174</v>
      </c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</row>
    <row r="82" spans="1:20" s="55" customFormat="1" ht="30">
      <c r="A82" s="16">
        <v>12</v>
      </c>
      <c r="B82" s="32" t="s">
        <v>175</v>
      </c>
      <c r="C82" s="32" t="s">
        <v>53</v>
      </c>
      <c r="D82" s="12">
        <v>1</v>
      </c>
      <c r="E82" s="16" t="s">
        <v>10</v>
      </c>
      <c r="F82" s="59" t="s">
        <v>176</v>
      </c>
      <c r="G82" s="60" t="s">
        <v>177</v>
      </c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</row>
    <row r="83" spans="1:20" s="55" customFormat="1" ht="45">
      <c r="A83" s="16">
        <v>13</v>
      </c>
      <c r="B83" s="32" t="s">
        <v>178</v>
      </c>
      <c r="C83" s="32" t="s">
        <v>53</v>
      </c>
      <c r="D83" s="12">
        <v>1</v>
      </c>
      <c r="E83" s="16" t="s">
        <v>10</v>
      </c>
      <c r="F83" s="59" t="s">
        <v>176</v>
      </c>
      <c r="G83" s="60" t="s">
        <v>170</v>
      </c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</row>
    <row r="84" spans="1:20" s="55" customFormat="1" ht="45">
      <c r="A84" s="16">
        <v>14</v>
      </c>
      <c r="B84" s="32" t="s">
        <v>178</v>
      </c>
      <c r="C84" s="32" t="s">
        <v>53</v>
      </c>
      <c r="D84" s="12">
        <v>1</v>
      </c>
      <c r="E84" s="16" t="s">
        <v>10</v>
      </c>
      <c r="F84" s="59" t="s">
        <v>176</v>
      </c>
      <c r="G84" s="60" t="s">
        <v>174</v>
      </c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</row>
    <row r="85" spans="1:20" s="55" customFormat="1" ht="45">
      <c r="A85" s="16">
        <v>15</v>
      </c>
      <c r="B85" s="32" t="s">
        <v>179</v>
      </c>
      <c r="C85" s="32" t="s">
        <v>53</v>
      </c>
      <c r="D85" s="12">
        <v>1</v>
      </c>
      <c r="E85" s="16" t="s">
        <v>10</v>
      </c>
      <c r="F85" s="59" t="s">
        <v>180</v>
      </c>
      <c r="G85" s="60" t="s">
        <v>155</v>
      </c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</row>
    <row r="86" spans="1:20" s="55" customFormat="1" ht="15" customHeight="1">
      <c r="A86" s="104" t="s">
        <v>31</v>
      </c>
      <c r="B86" s="105"/>
      <c r="C86" s="106"/>
      <c r="D86" s="58">
        <f>SUM(D71:D85)</f>
        <v>15</v>
      </c>
      <c r="E86" s="16"/>
      <c r="F86" s="59"/>
      <c r="G86" s="32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</row>
    <row r="87" spans="1:20" s="55" customFormat="1">
      <c r="A87" s="62"/>
      <c r="B87" s="63"/>
      <c r="C87" s="63"/>
      <c r="D87" s="64"/>
      <c r="E87" s="62"/>
      <c r="F87" s="65"/>
      <c r="G87" s="63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</row>
    <row r="88" spans="1:20" ht="18.75" customHeight="1">
      <c r="A88" s="107" t="s">
        <v>181</v>
      </c>
      <c r="B88" s="107"/>
      <c r="C88" s="107"/>
      <c r="D88" s="107"/>
      <c r="E88" s="107"/>
      <c r="F88" s="107"/>
      <c r="G88" s="107"/>
    </row>
    <row r="89" spans="1:20" ht="25.5">
      <c r="A89" s="5" t="s">
        <v>1</v>
      </c>
      <c r="B89" s="6" t="s">
        <v>2</v>
      </c>
      <c r="C89" s="6" t="s">
        <v>3</v>
      </c>
      <c r="D89" s="7" t="s">
        <v>4</v>
      </c>
      <c r="E89" s="6" t="s">
        <v>5</v>
      </c>
      <c r="F89" s="8" t="s">
        <v>6</v>
      </c>
      <c r="G89" s="66" t="s">
        <v>7</v>
      </c>
    </row>
    <row r="90" spans="1:20" ht="37.5" customHeight="1">
      <c r="A90" s="10">
        <v>1</v>
      </c>
      <c r="B90" s="2" t="s">
        <v>65</v>
      </c>
      <c r="C90" s="10" t="s">
        <v>107</v>
      </c>
      <c r="D90" s="12">
        <v>1</v>
      </c>
      <c r="E90" s="10" t="s">
        <v>10</v>
      </c>
      <c r="F90" s="67" t="s">
        <v>182</v>
      </c>
      <c r="G90" s="68" t="s">
        <v>181</v>
      </c>
      <c r="H90" s="20"/>
    </row>
    <row r="91" spans="1:20" ht="15.75" customHeight="1">
      <c r="A91" s="104" t="s">
        <v>31</v>
      </c>
      <c r="B91" s="105"/>
      <c r="C91" s="106"/>
      <c r="D91" s="17">
        <f>SUM(D90)</f>
        <v>1</v>
      </c>
      <c r="E91" s="10"/>
      <c r="F91" s="10"/>
      <c r="G91" s="69"/>
      <c r="H91" s="20"/>
    </row>
    <row r="92" spans="1:20">
      <c r="A92" s="25"/>
      <c r="B92" s="25"/>
      <c r="C92" s="24"/>
      <c r="D92" s="54"/>
      <c r="E92" s="24"/>
      <c r="F92" s="24"/>
      <c r="G92" s="25"/>
    </row>
    <row r="93" spans="1:20" ht="18.75" customHeight="1">
      <c r="A93" s="107" t="s">
        <v>183</v>
      </c>
      <c r="B93" s="107"/>
      <c r="C93" s="107"/>
      <c r="D93" s="107"/>
      <c r="E93" s="107"/>
      <c r="F93" s="107"/>
      <c r="G93" s="107"/>
    </row>
    <row r="94" spans="1:20" ht="25.5">
      <c r="A94" s="5" t="s">
        <v>1</v>
      </c>
      <c r="B94" s="6" t="s">
        <v>2</v>
      </c>
      <c r="C94" s="6" t="s">
        <v>3</v>
      </c>
      <c r="D94" s="7" t="s">
        <v>4</v>
      </c>
      <c r="E94" s="6" t="s">
        <v>5</v>
      </c>
      <c r="F94" s="8" t="s">
        <v>6</v>
      </c>
      <c r="G94" s="9" t="s">
        <v>7</v>
      </c>
    </row>
    <row r="95" spans="1:20" s="72" customFormat="1" ht="30">
      <c r="A95" s="70">
        <v>1</v>
      </c>
      <c r="B95" s="70" t="s">
        <v>65</v>
      </c>
      <c r="C95" s="70" t="s">
        <v>184</v>
      </c>
      <c r="D95" s="71">
        <v>1</v>
      </c>
      <c r="E95" s="70" t="s">
        <v>10</v>
      </c>
      <c r="F95" s="70" t="s">
        <v>185</v>
      </c>
      <c r="G95" s="1" t="s">
        <v>186</v>
      </c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</row>
    <row r="96" spans="1:20" ht="30">
      <c r="A96" s="10">
        <v>2</v>
      </c>
      <c r="B96" s="70" t="s">
        <v>187</v>
      </c>
      <c r="C96" s="10" t="s">
        <v>53</v>
      </c>
      <c r="D96" s="12">
        <v>1</v>
      </c>
      <c r="E96" s="10" t="s">
        <v>10</v>
      </c>
      <c r="F96" s="10" t="s">
        <v>176</v>
      </c>
      <c r="G96" s="74" t="s">
        <v>188</v>
      </c>
    </row>
    <row r="97" spans="1:20" ht="15.75" customHeight="1">
      <c r="A97" s="108" t="s">
        <v>31</v>
      </c>
      <c r="B97" s="108"/>
      <c r="C97" s="108"/>
      <c r="D97" s="17">
        <f>SUM(D95:D96)</f>
        <v>2</v>
      </c>
      <c r="E97" s="10"/>
      <c r="F97" s="10"/>
      <c r="G97" s="10"/>
    </row>
    <row r="98" spans="1:20">
      <c r="A98" s="24"/>
      <c r="B98" s="25"/>
      <c r="C98" s="24"/>
      <c r="D98" s="26"/>
      <c r="E98" s="24"/>
      <c r="F98" s="24"/>
      <c r="G98" s="25"/>
    </row>
    <row r="99" spans="1:20" s="75" customFormat="1" ht="18.75" customHeight="1">
      <c r="A99" s="110" t="s">
        <v>189</v>
      </c>
      <c r="B99" s="110"/>
      <c r="C99" s="110"/>
      <c r="D99" s="110"/>
      <c r="E99" s="110"/>
      <c r="F99" s="110"/>
      <c r="G99" s="110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</row>
    <row r="100" spans="1:20" ht="25.5">
      <c r="A100" s="5" t="s">
        <v>1</v>
      </c>
      <c r="B100" s="6" t="s">
        <v>2</v>
      </c>
      <c r="C100" s="6" t="s">
        <v>3</v>
      </c>
      <c r="D100" s="7" t="s">
        <v>4</v>
      </c>
      <c r="E100" s="6" t="s">
        <v>5</v>
      </c>
      <c r="F100" s="8" t="s">
        <v>6</v>
      </c>
      <c r="G100" s="9" t="s">
        <v>7</v>
      </c>
    </row>
    <row r="101" spans="1:20" ht="30">
      <c r="A101" s="10">
        <v>1</v>
      </c>
      <c r="B101" s="70" t="s">
        <v>190</v>
      </c>
      <c r="C101" s="10" t="s">
        <v>191</v>
      </c>
      <c r="D101" s="12">
        <v>1</v>
      </c>
      <c r="E101" s="10" t="s">
        <v>10</v>
      </c>
      <c r="F101" s="10" t="s">
        <v>192</v>
      </c>
      <c r="G101" s="70" t="s">
        <v>193</v>
      </c>
    </row>
    <row r="102" spans="1:20" ht="15.75" customHeight="1">
      <c r="A102" s="104" t="s">
        <v>31</v>
      </c>
      <c r="B102" s="105"/>
      <c r="C102" s="106"/>
      <c r="D102" s="17">
        <v>1</v>
      </c>
      <c r="E102" s="77"/>
      <c r="F102" s="77"/>
      <c r="G102" s="78"/>
    </row>
    <row r="103" spans="1:20">
      <c r="A103" s="24"/>
      <c r="B103" s="25"/>
      <c r="C103" s="24"/>
      <c r="D103" s="26"/>
      <c r="E103" s="24"/>
      <c r="F103" s="24"/>
      <c r="G103" s="25"/>
    </row>
    <row r="104" spans="1:20" ht="18.75" customHeight="1">
      <c r="A104" s="110" t="s">
        <v>194</v>
      </c>
      <c r="B104" s="110"/>
      <c r="C104" s="110"/>
      <c r="D104" s="110"/>
      <c r="E104" s="110"/>
      <c r="F104" s="110"/>
      <c r="G104" s="110"/>
    </row>
    <row r="105" spans="1:20" ht="25.5">
      <c r="A105" s="5" t="s">
        <v>1</v>
      </c>
      <c r="B105" s="6" t="s">
        <v>2</v>
      </c>
      <c r="C105" s="6" t="s">
        <v>3</v>
      </c>
      <c r="D105" s="6" t="s">
        <v>4</v>
      </c>
      <c r="E105" s="6" t="s">
        <v>5</v>
      </c>
      <c r="F105" s="8" t="s">
        <v>6</v>
      </c>
      <c r="G105" s="9" t="s">
        <v>7</v>
      </c>
    </row>
    <row r="106" spans="1:20" ht="30">
      <c r="A106" s="2">
        <v>1</v>
      </c>
      <c r="B106" s="2" t="s">
        <v>69</v>
      </c>
      <c r="C106" s="79" t="s">
        <v>107</v>
      </c>
      <c r="D106" s="2">
        <v>1</v>
      </c>
      <c r="E106" s="2" t="s">
        <v>10</v>
      </c>
      <c r="F106" s="67" t="s">
        <v>182</v>
      </c>
      <c r="G106" s="2" t="s">
        <v>195</v>
      </c>
    </row>
    <row r="107" spans="1:20" ht="30">
      <c r="A107" s="2">
        <v>1</v>
      </c>
      <c r="B107" s="2" t="s">
        <v>69</v>
      </c>
      <c r="C107" s="2" t="s">
        <v>196</v>
      </c>
      <c r="D107" s="2">
        <v>1</v>
      </c>
      <c r="E107" s="2" t="s">
        <v>10</v>
      </c>
      <c r="F107" s="2" t="s">
        <v>197</v>
      </c>
      <c r="G107" s="2" t="s">
        <v>198</v>
      </c>
    </row>
    <row r="108" spans="1:20" ht="15.75" customHeight="1">
      <c r="A108" s="104" t="s">
        <v>31</v>
      </c>
      <c r="B108" s="105"/>
      <c r="C108" s="106"/>
      <c r="D108" s="17">
        <f>SUM(D106:D107)</f>
        <v>2</v>
      </c>
      <c r="E108" s="77"/>
      <c r="F108" s="77"/>
      <c r="G108" s="78"/>
    </row>
    <row r="109" spans="1:20">
      <c r="A109" s="24"/>
      <c r="B109" s="25"/>
      <c r="C109" s="24"/>
      <c r="D109" s="26"/>
      <c r="E109" s="24"/>
      <c r="F109" s="24"/>
      <c r="G109" s="25"/>
    </row>
    <row r="110" spans="1:20" ht="18.75">
      <c r="A110" s="107" t="s">
        <v>199</v>
      </c>
      <c r="B110" s="107"/>
      <c r="C110" s="107"/>
      <c r="D110" s="107"/>
      <c r="E110" s="107"/>
      <c r="F110" s="107"/>
      <c r="G110" s="107"/>
    </row>
    <row r="111" spans="1:20" ht="54">
      <c r="A111" s="80" t="s">
        <v>1</v>
      </c>
      <c r="B111" s="81" t="s">
        <v>2</v>
      </c>
      <c r="C111" s="81" t="s">
        <v>200</v>
      </c>
      <c r="D111" s="81" t="s">
        <v>201</v>
      </c>
      <c r="E111" s="6" t="s">
        <v>5</v>
      </c>
      <c r="F111" s="81" t="s">
        <v>6</v>
      </c>
      <c r="G111" s="80" t="s">
        <v>7</v>
      </c>
    </row>
    <row r="112" spans="1:20" ht="18.75" customHeight="1">
      <c r="A112" s="82">
        <v>1</v>
      </c>
      <c r="B112" s="83" t="s">
        <v>202</v>
      </c>
      <c r="C112" s="82" t="s">
        <v>203</v>
      </c>
      <c r="D112" s="82">
        <v>1</v>
      </c>
      <c r="E112" s="82" t="s">
        <v>10</v>
      </c>
      <c r="F112" s="82" t="s">
        <v>204</v>
      </c>
      <c r="G112" s="84" t="s">
        <v>205</v>
      </c>
    </row>
    <row r="113" spans="1:20" s="87" customFormat="1" ht="91.5">
      <c r="A113" s="82">
        <v>2</v>
      </c>
      <c r="B113" s="85" t="s">
        <v>206</v>
      </c>
      <c r="C113" s="82" t="s">
        <v>104</v>
      </c>
      <c r="D113" s="82">
        <v>1</v>
      </c>
      <c r="E113" s="82" t="s">
        <v>10</v>
      </c>
      <c r="F113" s="86" t="s">
        <v>207</v>
      </c>
      <c r="G113" s="84" t="s">
        <v>205</v>
      </c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</row>
    <row r="114" spans="1:20" s="90" customFormat="1" ht="27">
      <c r="A114" s="82">
        <v>3</v>
      </c>
      <c r="B114" s="89" t="s">
        <v>208</v>
      </c>
      <c r="C114" s="47" t="s">
        <v>17</v>
      </c>
      <c r="D114" s="82">
        <v>1</v>
      </c>
      <c r="E114" s="82" t="s">
        <v>10</v>
      </c>
      <c r="F114" s="82" t="s">
        <v>209</v>
      </c>
      <c r="G114" s="84" t="s">
        <v>205</v>
      </c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</row>
    <row r="115" spans="1:20" s="90" customFormat="1" ht="28.5">
      <c r="A115" s="82">
        <v>4</v>
      </c>
      <c r="B115" s="89" t="s">
        <v>210</v>
      </c>
      <c r="C115" s="82" t="s">
        <v>211</v>
      </c>
      <c r="D115" s="82">
        <v>1</v>
      </c>
      <c r="E115" s="82" t="s">
        <v>10</v>
      </c>
      <c r="F115" s="82" t="s">
        <v>212</v>
      </c>
      <c r="G115" s="84" t="s">
        <v>213</v>
      </c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</row>
    <row r="116" spans="1:20" s="90" customFormat="1" ht="28.5">
      <c r="A116" s="82">
        <v>5</v>
      </c>
      <c r="B116" s="89" t="s">
        <v>214</v>
      </c>
      <c r="C116" s="82" t="s">
        <v>211</v>
      </c>
      <c r="D116" s="82">
        <v>1</v>
      </c>
      <c r="E116" s="82" t="s">
        <v>10</v>
      </c>
      <c r="F116" s="82" t="s">
        <v>215</v>
      </c>
      <c r="G116" s="84" t="s">
        <v>213</v>
      </c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</row>
    <row r="117" spans="1:20" s="90" customFormat="1" ht="26.25">
      <c r="A117" s="82">
        <v>6</v>
      </c>
      <c r="B117" s="89" t="s">
        <v>216</v>
      </c>
      <c r="C117" s="82" t="s">
        <v>217</v>
      </c>
      <c r="D117" s="82">
        <v>1</v>
      </c>
      <c r="E117" s="82" t="s">
        <v>10</v>
      </c>
      <c r="F117" s="82" t="s">
        <v>218</v>
      </c>
      <c r="G117" s="84" t="s">
        <v>205</v>
      </c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</row>
    <row r="118" spans="1:20" s="90" customFormat="1" ht="26.25">
      <c r="A118" s="82">
        <v>7</v>
      </c>
      <c r="B118" s="89" t="s">
        <v>216</v>
      </c>
      <c r="C118" s="82" t="s">
        <v>217</v>
      </c>
      <c r="D118" s="82">
        <v>1</v>
      </c>
      <c r="E118" s="82" t="s">
        <v>10</v>
      </c>
      <c r="F118" s="82" t="s">
        <v>219</v>
      </c>
      <c r="G118" s="84" t="s">
        <v>205</v>
      </c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</row>
    <row r="119" spans="1:20" s="90" customFormat="1" ht="26.25">
      <c r="A119" s="82">
        <v>8</v>
      </c>
      <c r="B119" s="89" t="s">
        <v>216</v>
      </c>
      <c r="C119" s="82" t="s">
        <v>217</v>
      </c>
      <c r="D119" s="82">
        <v>1</v>
      </c>
      <c r="E119" s="82" t="s">
        <v>10</v>
      </c>
      <c r="F119" s="82" t="s">
        <v>220</v>
      </c>
      <c r="G119" s="84" t="s">
        <v>205</v>
      </c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</row>
    <row r="120" spans="1:20" s="91" customFormat="1" ht="28.5">
      <c r="A120" s="47">
        <v>9</v>
      </c>
      <c r="B120" s="89" t="s">
        <v>221</v>
      </c>
      <c r="C120" s="47" t="s">
        <v>14</v>
      </c>
      <c r="D120" s="47">
        <v>1</v>
      </c>
      <c r="E120" s="47" t="s">
        <v>10</v>
      </c>
      <c r="F120" s="47" t="s">
        <v>222</v>
      </c>
      <c r="G120" s="92" t="s">
        <v>223</v>
      </c>
    </row>
    <row r="121" spans="1:20" s="91" customFormat="1" ht="57">
      <c r="A121" s="47">
        <v>10</v>
      </c>
      <c r="B121" s="93" t="s">
        <v>224</v>
      </c>
      <c r="C121" s="47" t="s">
        <v>225</v>
      </c>
      <c r="D121" s="47">
        <v>1</v>
      </c>
      <c r="E121" s="47" t="s">
        <v>10</v>
      </c>
      <c r="F121" s="47" t="s">
        <v>226</v>
      </c>
      <c r="G121" s="92" t="s">
        <v>227</v>
      </c>
    </row>
    <row r="122" spans="1:20" s="91" customFormat="1" ht="57">
      <c r="A122" s="47">
        <v>11</v>
      </c>
      <c r="B122" s="89" t="s">
        <v>228</v>
      </c>
      <c r="C122" s="47" t="s">
        <v>229</v>
      </c>
      <c r="D122" s="47">
        <v>1</v>
      </c>
      <c r="E122" s="47" t="s">
        <v>10</v>
      </c>
      <c r="F122" s="47" t="s">
        <v>230</v>
      </c>
      <c r="G122" s="92" t="s">
        <v>227</v>
      </c>
    </row>
    <row r="123" spans="1:20" s="95" customFormat="1" ht="31.5">
      <c r="A123" s="47">
        <v>12</v>
      </c>
      <c r="B123" s="89" t="s">
        <v>231</v>
      </c>
      <c r="C123" s="47" t="s">
        <v>232</v>
      </c>
      <c r="D123" s="47">
        <v>1</v>
      </c>
      <c r="E123" s="47" t="s">
        <v>10</v>
      </c>
      <c r="F123" s="47" t="s">
        <v>233</v>
      </c>
      <c r="G123" s="94" t="s">
        <v>234</v>
      </c>
    </row>
    <row r="124" spans="1:20" s="98" customFormat="1" ht="57">
      <c r="A124" s="82">
        <v>13</v>
      </c>
      <c r="B124" s="96" t="s">
        <v>235</v>
      </c>
      <c r="C124" s="97" t="s">
        <v>53</v>
      </c>
      <c r="D124" s="97">
        <v>1</v>
      </c>
      <c r="E124" s="82" t="s">
        <v>10</v>
      </c>
      <c r="F124" s="97" t="s">
        <v>236</v>
      </c>
      <c r="G124" s="92" t="s">
        <v>237</v>
      </c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</row>
    <row r="125" spans="1:20" s="98" customFormat="1" ht="15.75">
      <c r="A125" s="108" t="s">
        <v>31</v>
      </c>
      <c r="B125" s="108"/>
      <c r="C125" s="108"/>
      <c r="D125" s="17">
        <f>SUM(D112:D124)</f>
        <v>13</v>
      </c>
      <c r="E125" s="18"/>
      <c r="F125" s="18"/>
      <c r="G125" s="10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</row>
    <row r="126" spans="1:20" s="99" customFormat="1" ht="12.75">
      <c r="A126" s="24"/>
      <c r="B126" s="25"/>
      <c r="C126" s="24"/>
      <c r="D126" s="26"/>
      <c r="E126" s="24"/>
      <c r="F126" s="24"/>
      <c r="G126" s="25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</row>
    <row r="127" spans="1:20" ht="15.75" customHeight="1">
      <c r="A127" s="24"/>
      <c r="B127" s="25"/>
      <c r="C127" s="24"/>
      <c r="D127" s="26"/>
      <c r="E127" s="24"/>
      <c r="F127" s="24"/>
      <c r="G127" s="25"/>
    </row>
    <row r="128" spans="1:20" ht="15.75">
      <c r="A128" s="24"/>
      <c r="B128" s="25"/>
      <c r="C128" s="24"/>
      <c r="D128" s="17">
        <f>D11+D22+D34+D50+D67+D86+D91+D97+D102+D108+D125</f>
        <v>81</v>
      </c>
      <c r="E128" s="24"/>
      <c r="F128" s="24"/>
      <c r="G128" s="25"/>
    </row>
    <row r="129" spans="1:7">
      <c r="A129" s="24"/>
      <c r="B129" s="25"/>
      <c r="C129" s="24"/>
      <c r="D129" s="26"/>
      <c r="E129" s="24"/>
      <c r="F129" s="24"/>
      <c r="G129" s="25"/>
    </row>
    <row r="130" spans="1:7">
      <c r="A130" s="24"/>
      <c r="B130" s="25"/>
      <c r="C130" s="24"/>
      <c r="D130" s="26"/>
      <c r="E130" s="24"/>
      <c r="F130" s="24"/>
      <c r="G130" s="25"/>
    </row>
  </sheetData>
  <mergeCells count="23">
    <mergeCell ref="A102:C102"/>
    <mergeCell ref="A104:G104"/>
    <mergeCell ref="A108:C108"/>
    <mergeCell ref="A110:G110"/>
    <mergeCell ref="A125:C125"/>
    <mergeCell ref="A99:G99"/>
    <mergeCell ref="A36:G36"/>
    <mergeCell ref="A50:C50"/>
    <mergeCell ref="A52:G52"/>
    <mergeCell ref="A67:C67"/>
    <mergeCell ref="E67:F67"/>
    <mergeCell ref="A69:G69"/>
    <mergeCell ref="A86:C86"/>
    <mergeCell ref="A88:G88"/>
    <mergeCell ref="A91:C91"/>
    <mergeCell ref="A93:G93"/>
    <mergeCell ref="A97:C97"/>
    <mergeCell ref="A34:C34"/>
    <mergeCell ref="A2:G2"/>
    <mergeCell ref="A11:C11"/>
    <mergeCell ref="A13:G13"/>
    <mergeCell ref="A22:C22"/>
    <mergeCell ref="A24:G24"/>
  </mergeCells>
  <pageMargins left="0.2" right="0.19" top="0.2" bottom="0.19" header="0.2" footer="0.19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დიზელ-გენერატორები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2020-11-19T11:25:25Z</dcterms:modified>
</cp:coreProperties>
</file>