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adeishvili\Desktop\"/>
    </mc:Choice>
  </mc:AlternateContent>
  <bookViews>
    <workbookView xWindow="-120" yWindow="-120" windowWidth="20736" windowHeight="11160" tabRatio="917"/>
  </bookViews>
  <sheets>
    <sheet name="კრებსითი" sheetId="1" r:id="rId1"/>
    <sheet name="რგფ შესრ." sheetId="6" state="hidden" r:id="rId2"/>
  </sheets>
  <definedNames>
    <definedName name="_xlnm._FilterDatabase" localSheetId="0" hidden="1">კრებსითი!$A$4:$B$6</definedName>
  </definedNames>
  <calcPr calcId="152511"/>
  <extLst>
    <ext uri="GoogleSheetsCustomDataVersion1">
      <go:sheetsCustomData xmlns:go="http://customooxmlschemas.google.com/" r:id="rId16" roundtripDataSignature="AMtx7mh7DgJ/e3rbdjCif3SpL/qcLoMfKQ=="/>
    </ext>
  </extLst>
</workbook>
</file>

<file path=xl/calcChain.xml><?xml version="1.0" encoding="utf-8"?>
<calcChain xmlns="http://schemas.openxmlformats.org/spreadsheetml/2006/main">
  <c r="F7" i="6" l="1"/>
  <c r="F6" i="6"/>
  <c r="F5" i="6"/>
  <c r="F4" i="6"/>
  <c r="F3" i="6"/>
</calcChain>
</file>

<file path=xl/sharedStrings.xml><?xml version="1.0" encoding="utf-8"?>
<sst xmlns="http://schemas.openxmlformats.org/spreadsheetml/2006/main" count="269" uniqueCount="101">
  <si>
    <t>N</t>
  </si>
  <si>
    <t>მისამართი</t>
  </si>
  <si>
    <t>მუნიციპალიტეტი</t>
  </si>
  <si>
    <t>შენიშვნა</t>
  </si>
  <si>
    <t>2019 წელს დაგეგმილი პროექტების დასახელება</t>
  </si>
  <si>
    <t>პროექტის კატეგორია</t>
  </si>
  <si>
    <t>ორგანიზაცია</t>
  </si>
  <si>
    <t>ტენდერის /  ნომერი</t>
  </si>
  <si>
    <t>გამოხცადების/დასრულების თარიღი</t>
  </si>
  <si>
    <t>სამუშაოს შესრულების ვადები</t>
  </si>
  <si>
    <t>ხელშეკრულების N /გაფორმების თარიღი</t>
  </si>
  <si>
    <t>ხელშეკრულების მოქმედების ვადა</t>
  </si>
  <si>
    <t>სახელშეკრულებო თანხა</t>
  </si>
  <si>
    <t>შესრულება</t>
  </si>
  <si>
    <t>საკასო შესრულება მთლიანად</t>
  </si>
  <si>
    <t>ადგილობრივი ბიუჯეტის თანადაფინანსება</t>
  </si>
  <si>
    <t>რეგ.ფონდი</t>
  </si>
  <si>
    <t>სულ</t>
  </si>
  <si>
    <t>საპროექტო-სახარჯთაღრიცხვო დოკუმენტაცია</t>
  </si>
  <si>
    <t>ექსპერტიზა</t>
  </si>
  <si>
    <t>მიღება ჩაბარება</t>
  </si>
  <si>
    <t>ქუთაისი</t>
  </si>
  <si>
    <t>ს. მახვილაძის ქუჩის რეაბილიტაცია</t>
  </si>
  <si>
    <t>გზა</t>
  </si>
  <si>
    <t>შპს. პალადა</t>
  </si>
  <si>
    <t>20.12.2019 20.12.2019</t>
  </si>
  <si>
    <t>25.01.2020 02.04.2020</t>
  </si>
  <si>
    <t>N37 23.01.2020</t>
  </si>
  <si>
    <t>კი</t>
  </si>
  <si>
    <t>ხელშ.დადებულია</t>
  </si>
  <si>
    <t>თაბუკაშვილის ქუჩის ჩიხების შემაერთებელი გზის და სანიაღვრე ქსელის მშენებლობა</t>
  </si>
  <si>
    <t xml:space="preserve"> შპს ლომი</t>
  </si>
  <si>
    <t>13.01.2020  24.01.2020</t>
  </si>
  <si>
    <t>შერჩევა/შეფასება</t>
  </si>
  <si>
    <t>სულხან-საბას გამზირის კერძო დასახლების (ბოშათა უბანი) გზის რეაბილიტაცია</t>
  </si>
  <si>
    <t xml:space="preserve"> შპს გლობალ-ბილდინგი</t>
  </si>
  <si>
    <t>20.12.2019 08.01.2020</t>
  </si>
  <si>
    <t>20.01.2020 16.02.2020</t>
  </si>
  <si>
    <t>N32 17.01.2020</t>
  </si>
  <si>
    <t>კრილოვის ქუჩის გზის რეაბილიტაცია</t>
  </si>
  <si>
    <t>დაგი+</t>
  </si>
  <si>
    <t>20.12.2019 13.01.2020</t>
  </si>
  <si>
    <t>31.01.2020 13.03.2020</t>
  </si>
  <si>
    <t>N45 28.01.2020</t>
  </si>
  <si>
    <t>ძიუდოს დარბაზის რეაბილიტაცია</t>
  </si>
  <si>
    <t>სპორტული ობიექტი</t>
  </si>
  <si>
    <t>შპს ხელმარჯვე ოსტატები</t>
  </si>
  <si>
    <t>08.02.2020 05.04.2020</t>
  </si>
  <si>
    <t>N53 05.02.2020</t>
  </si>
  <si>
    <t>64361.98</t>
  </si>
  <si>
    <t>სპორტული მოედნების მშენებლობა- რეაბილიტაცია</t>
  </si>
  <si>
    <t>ტენდერზეა</t>
  </si>
  <si>
    <t>საცხოვრებელი კორპუსების სადარბაზოების რეაბილიტაცია</t>
  </si>
  <si>
    <t>სადარბაზოები</t>
  </si>
  <si>
    <t>მოქალაქეების მიერ დამზაებულია</t>
  </si>
  <si>
    <t>ბესიკის ქუჩის საგზაო ინფრასტრუქტურის რეაბილიტაცია</t>
  </si>
  <si>
    <t>ზ. გამსახურდიას ქუჩის პირველი ჩიხის გზისრეაბილიტაცია</t>
  </si>
  <si>
    <t>ნინოშვილის ქუჩის მე-19 ჩიხის საგზაო ინფრასტრუქტურის რეაბილიტაცია</t>
  </si>
  <si>
    <t>გუგუნავას ქუჩის შიდაკვარტალური გზის რეაბილიტაცია</t>
  </si>
  <si>
    <t>ბერი თევდორეს ქუჩის სანიაღვრე ქსელის მოწყობა და გზის რეაბილიტაცია</t>
  </si>
  <si>
    <t>ქალაქ ქუთაისში, სულხან-საბას გამზირის შიდაკვარტალური გზის რეაბილიტაცია</t>
  </si>
  <si>
    <t>ქალაქ ქუთაისში, ხელოვნების სკოლის რეაბილიტაცია</t>
  </si>
  <si>
    <t>სკოლა</t>
  </si>
  <si>
    <t>N1 სამუსიკო სკოლის რეაბილიტაცია</t>
  </si>
  <si>
    <t>კულტურა</t>
  </si>
  <si>
    <t>N2 სამუსიკო სკოლის რეაბილიტაცია</t>
  </si>
  <si>
    <t>N3 სამუსიკო სკოლის რეაბილიტაცია</t>
  </si>
  <si>
    <t>ზ.გამსახურდიას და ჟ. შარტავას ქუჩების გადაკვეთაზე მდებარე სკვერის რეაბილიტაცია</t>
  </si>
  <si>
    <t>სკვერი</t>
  </si>
  <si>
    <t>რუსთაველის მე-8 ჩიხთან არსებული სკვერის რეაბილიტაცია</t>
  </si>
  <si>
    <t>ნიკეას N44 ა-ს მიმდებარე სკვერის რეაბილიტაცია</t>
  </si>
  <si>
    <t>ნიეკას N72 -ის მიმდებარედ სკვერის რეაბილიტაცია</t>
  </si>
  <si>
    <t>კოსტავას ქუჩის დასაწყისში არსებული სკვერის რეაბილიტაცია</t>
  </si>
  <si>
    <t>ი.ჭავჭავაძის N52 -ის მიმდებარედ არსებული სკვერის რეაბილიტაცია</t>
  </si>
  <si>
    <t>რუსთაველის გამზირის N120 -ის მიმდებარედ სკვერის მოწყობა</t>
  </si>
  <si>
    <t>ქ.ქუთაისში, გრიშაშვილის ქუჩის გზის რეაბილიტაცია</t>
  </si>
  <si>
    <t>ქ.ქუთაისში, წმინდა საბას ქუჩის გზის რეაბილიტაცია</t>
  </si>
  <si>
    <t>ქ.ქუთაისში მრავალსართულიანი ბინების ეზოების (ახალგაზრდობის N66; ნიკეას ქუჩის.მე-2-ე შეს.N6; ნიკეას ქ. N19/62; ავტომშენებლის ქ. N20; ი. ჭავჭავაძის გამზ. N56; თაბუკაშვილის ქ, N179; ირ. აბაშიძის გამზ. N12ა; ი. ჭავჭავაძის გამზ. N43; ავტომშენებლის ქ. N26; არაყიშვილის ქ.N1; მშვიდობის ქ.N1; ნიკეას ქ. მე-2 შეს.N10) კეთილმოწყობა</t>
  </si>
  <si>
    <t>ქ.ქუთაისში, ავტოქარხნის ადმინისტრაციულ ერთეულში ახალი სკვერის მოწყობა</t>
  </si>
  <si>
    <t>ქ.ქუთაისში მრავალსართულიანი ბინების ეზოების ( ცხინვალის ქ. N7; ზ.გამსახურდიას ქ.პირველი შეს. N9; ზ.გამსახურიდას ქ..პირველი შეს. N11; ბუხაიძის ქ. N11ა; ბალანჩივაძის ქ. N2-1; ირ. აბაშიძის ქ N25; ნ. ლორთქიფანძის ქ. N8) კეთილმოწყობა</t>
  </si>
  <si>
    <t>თბილისშია გაგზავნილი თანხის მოთხოვნაზე</t>
  </si>
  <si>
    <t>ქალაქ ქუთაისში, პუშკინის ქუჩა N7-ში - კრივის დარბაზის რეაბილიტაცია</t>
  </si>
  <si>
    <t>ქალაქ ქუთაისში, ლესელიძის ქუჩის მეორე შესახვევის N57-ში - კონსტანტინე ლიპარტელიანის სახელობის N21 ნიჩბოსნობის სპორტული სკოლაში ნავებისა და სხვა ინვენტარის საწყობის მოწყობა</t>
  </si>
  <si>
    <t>ქალაქ ქუთაისში, ნიკეას ქუჩა N17 -ში N17 კომპლექსური სპორტული სკოლის გათბობის სისტემის და სველი წერტილების მოწყობა</t>
  </si>
  <si>
    <t>ქ. ქუთაისში მრავალსართულიანი ბინების ეზოების(ირ. აბაშიძის N4; ლ.ასათიანის ქ. N119/1; ლ. ასათიანის ქ. N119/4; ონის ქუჩა N18; სოლომონ 1-ის ქ. N32; ნიკეას ქ. N 1/8 ; თბილისის ქ.N60; გუგუნავას ქ. N15/30; ლ. ავალიანის ქ.N1; ონის ქუჩა N1; გუგუნავას ქ. N15/25; გუგუნავას ქ. 15/26; გუგუნავას ქ. N15/29.)კეთიმოწყობა.</t>
  </si>
  <si>
    <t>ქალაქ ქუთაისის მუნიციპალიტეტის ტერიტორიაზე, სულხან-საბას გამზირზე, მუნიციპალური ავტობუსების „ავტოპარკი“-ს მშენებლობისთვის</t>
  </si>
  <si>
    <t>შენობა-ნაგებობა</t>
  </si>
  <si>
    <t>2,561,080</t>
  </si>
  <si>
    <t>2,695,874</t>
  </si>
  <si>
    <t>11,780,713</t>
  </si>
  <si>
    <t>12,400,752</t>
  </si>
  <si>
    <t>ლიმიტი</t>
  </si>
  <si>
    <t>9,639,158</t>
  </si>
  <si>
    <t>დაფინანსებული</t>
  </si>
  <si>
    <t>4,345,331</t>
  </si>
  <si>
    <t>დარჩენილი თანხა</t>
  </si>
  <si>
    <t>შენიშვნა: 2020 წელში განსახორციელებელი პროექტები შერჩეული იქნა ქ.ქუთაისი მოსახლეობასთან შეხვედრების დროს მათი მოთხოვნების გათვალისწინებით. ასევე პროექტები შეთანხებულია საქართველოს პარლამენტის ქუთაისის მაჟორიტარ დეპუტატებთან, იმერეთის მხარეში სახელმწიფო რწმუნებულის ადმინისტრაციასთან და საკრებულოს მაჟორიტარ დეპუტატებთან.</t>
  </si>
  <si>
    <t>სულ ჯამი</t>
  </si>
  <si>
    <t>ობიექტების ჩამონათვალი</t>
  </si>
  <si>
    <t>ლეჟავას ქ. N11</t>
  </si>
  <si>
    <t>ი. ჭავჭავაძის გამზ. N58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</si>
</sst>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Calibri"/>
    </font>
    <font>
      <b/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rgb="FF0000FF"/>
      <name val="Arial"/>
    </font>
    <font>
      <sz val="11"/>
      <color rgb="FF0000FF"/>
      <name val="Calibri"/>
    </font>
    <font>
      <b/>
      <i/>
      <sz val="11"/>
      <color rgb="FF000000"/>
      <name val="Arial"/>
    </font>
    <font>
      <b/>
      <sz val="11"/>
      <color rgb="FF0000FF"/>
      <name val="Arial"/>
    </font>
    <font>
      <b/>
      <i/>
      <sz val="12"/>
      <color rgb="FF000000"/>
      <name val="Calibri"/>
    </font>
    <font>
      <sz val="11"/>
      <color rgb="FF0000FF"/>
      <name val="Calibri"/>
    </font>
    <font>
      <b/>
      <sz val="12"/>
      <color rgb="FF222222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" fillId="0" borderId="0"/>
    <xf numFmtId="0" fontId="1" fillId="0" borderId="0"/>
  </cellStyleXfs>
  <cellXfs count="84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0" xfId="0" applyFont="1" applyFill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0" xfId="0" applyFont="1" applyFill="1" applyAlignment="1"/>
    <xf numFmtId="0" fontId="7" fillId="2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3" borderId="9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7" fillId="3" borderId="6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9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5" borderId="0" xfId="0" applyFont="1" applyFill="1" applyAlignment="1"/>
    <xf numFmtId="0" fontId="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7" xfId="0" applyFont="1" applyBorder="1"/>
    <xf numFmtId="0" fontId="8" fillId="0" borderId="7" xfId="0" applyFont="1" applyBorder="1"/>
    <xf numFmtId="0" fontId="8" fillId="0" borderId="4" xfId="0" applyFont="1" applyBorder="1"/>
    <xf numFmtId="0" fontId="10" fillId="3" borderId="0" xfId="0" applyFont="1" applyFill="1" applyAlignment="1">
      <alignment horizontal="left" vertical="center" wrapText="1"/>
    </xf>
    <xf numFmtId="0" fontId="0" fillId="0" borderId="0" xfId="0" applyFont="1" applyAlignment="1"/>
    <xf numFmtId="0" fontId="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946"/>
  <sheetViews>
    <sheetView tabSelected="1" zoomScaleNormal="100" workbookViewId="0">
      <pane ySplit="4" topLeftCell="A5" activePane="bottomLeft" state="frozen"/>
      <selection pane="bottomLeft" activeCell="B4" sqref="B4"/>
    </sheetView>
  </sheetViews>
  <sheetFormatPr defaultColWidth="12.59765625" defaultRowHeight="15" customHeight="1" x14ac:dyDescent="0.25"/>
  <cols>
    <col min="1" max="1" width="5.5" customWidth="1"/>
    <col min="2" max="2" width="59.5" style="67" customWidth="1"/>
  </cols>
  <sheetData>
    <row r="1" spans="1:2" ht="14.4" x14ac:dyDescent="0.3">
      <c r="A1" s="1"/>
      <c r="B1" s="69"/>
    </row>
    <row r="2" spans="1:2" ht="26.25" customHeight="1" x14ac:dyDescent="0.25">
      <c r="A2" s="75" t="s">
        <v>98</v>
      </c>
      <c r="B2" s="76"/>
    </row>
    <row r="3" spans="1:2" ht="14.4" x14ac:dyDescent="0.3">
      <c r="A3" s="68"/>
      <c r="B3" s="70"/>
    </row>
    <row r="4" spans="1:2" ht="44.25" customHeight="1" x14ac:dyDescent="0.25">
      <c r="A4" s="74" t="s">
        <v>0</v>
      </c>
      <c r="B4" s="74" t="s">
        <v>1</v>
      </c>
    </row>
    <row r="5" spans="1:2" s="73" customFormat="1" ht="38.25" customHeight="1" x14ac:dyDescent="0.25">
      <c r="A5" s="82">
        <v>1</v>
      </c>
      <c r="B5" s="83" t="s">
        <v>99</v>
      </c>
    </row>
    <row r="6" spans="1:2" s="73" customFormat="1" ht="36" customHeight="1" x14ac:dyDescent="0.25">
      <c r="A6" s="82">
        <v>2</v>
      </c>
      <c r="B6" s="83" t="s">
        <v>100</v>
      </c>
    </row>
    <row r="7" spans="1:2" ht="14.4" x14ac:dyDescent="0.3">
      <c r="A7" s="68"/>
      <c r="B7" s="70"/>
    </row>
    <row r="8" spans="1:2" ht="14.4" x14ac:dyDescent="0.3">
      <c r="A8" s="1"/>
      <c r="B8" s="69"/>
    </row>
    <row r="9" spans="1:2" ht="14.4" x14ac:dyDescent="0.3">
      <c r="A9" s="1"/>
      <c r="B9" s="69"/>
    </row>
    <row r="10" spans="1:2" ht="14.4" x14ac:dyDescent="0.3">
      <c r="A10" s="1"/>
      <c r="B10" s="71"/>
    </row>
    <row r="11" spans="1:2" ht="14.4" x14ac:dyDescent="0.3">
      <c r="A11" s="1"/>
      <c r="B11" s="69"/>
    </row>
    <row r="12" spans="1:2" ht="14.4" x14ac:dyDescent="0.3">
      <c r="A12" s="1"/>
      <c r="B12" s="69"/>
    </row>
    <row r="13" spans="1:2" ht="14.4" x14ac:dyDescent="0.3">
      <c r="A13" s="1"/>
      <c r="B13" s="69"/>
    </row>
    <row r="14" spans="1:2" ht="14.4" x14ac:dyDescent="0.3">
      <c r="A14" s="1"/>
      <c r="B14" s="69"/>
    </row>
    <row r="15" spans="1:2" ht="14.4" x14ac:dyDescent="0.3">
      <c r="A15" s="1"/>
      <c r="B15" s="69"/>
    </row>
    <row r="16" spans="1:2" ht="14.4" x14ac:dyDescent="0.3">
      <c r="A16" s="1"/>
      <c r="B16" s="69"/>
    </row>
    <row r="17" spans="1:2" ht="14.4" x14ac:dyDescent="0.3">
      <c r="A17" s="1"/>
      <c r="B17" s="69"/>
    </row>
    <row r="18" spans="1:2" ht="14.4" x14ac:dyDescent="0.3">
      <c r="A18" s="1"/>
      <c r="B18" s="69"/>
    </row>
    <row r="19" spans="1:2" ht="14.4" x14ac:dyDescent="0.3">
      <c r="A19" s="1"/>
      <c r="B19" s="69"/>
    </row>
    <row r="20" spans="1:2" ht="14.4" x14ac:dyDescent="0.3">
      <c r="A20" s="1"/>
      <c r="B20" s="69"/>
    </row>
    <row r="21" spans="1:2" ht="14.4" x14ac:dyDescent="0.3">
      <c r="A21" s="1"/>
      <c r="B21" s="69"/>
    </row>
    <row r="22" spans="1:2" ht="14.4" x14ac:dyDescent="0.3">
      <c r="A22" s="1"/>
      <c r="B22" s="69"/>
    </row>
    <row r="23" spans="1:2" ht="14.4" x14ac:dyDescent="0.3">
      <c r="A23" s="1"/>
      <c r="B23" s="69"/>
    </row>
    <row r="24" spans="1:2" ht="14.4" x14ac:dyDescent="0.3">
      <c r="A24" s="1"/>
      <c r="B24" s="69"/>
    </row>
    <row r="25" spans="1:2" ht="14.4" x14ac:dyDescent="0.3">
      <c r="A25" s="1"/>
      <c r="B25" s="69"/>
    </row>
    <row r="26" spans="1:2" ht="14.4" x14ac:dyDescent="0.3">
      <c r="A26" s="1"/>
      <c r="B26" s="69"/>
    </row>
    <row r="27" spans="1:2" ht="14.4" x14ac:dyDescent="0.3">
      <c r="A27" s="1"/>
      <c r="B27" s="69"/>
    </row>
    <row r="28" spans="1:2" ht="14.4" x14ac:dyDescent="0.3">
      <c r="A28" s="1"/>
      <c r="B28" s="69"/>
    </row>
    <row r="29" spans="1:2" ht="14.4" x14ac:dyDescent="0.3">
      <c r="A29" s="1"/>
      <c r="B29" s="69"/>
    </row>
    <row r="30" spans="1:2" ht="14.4" x14ac:dyDescent="0.3">
      <c r="A30" s="1"/>
      <c r="B30" s="69"/>
    </row>
    <row r="31" spans="1:2" ht="14.4" x14ac:dyDescent="0.3">
      <c r="A31" s="1"/>
      <c r="B31" s="69"/>
    </row>
    <row r="32" spans="1:2" ht="14.4" x14ac:dyDescent="0.3">
      <c r="A32" s="1"/>
      <c r="B32" s="69"/>
    </row>
    <row r="33" spans="1:2" ht="14.4" x14ac:dyDescent="0.3">
      <c r="A33" s="1"/>
      <c r="B33" s="69"/>
    </row>
    <row r="34" spans="1:2" ht="14.4" x14ac:dyDescent="0.3">
      <c r="A34" s="1"/>
      <c r="B34" s="69"/>
    </row>
    <row r="35" spans="1:2" ht="14.4" x14ac:dyDescent="0.3">
      <c r="A35" s="1"/>
      <c r="B35" s="69"/>
    </row>
    <row r="36" spans="1:2" ht="14.4" x14ac:dyDescent="0.3">
      <c r="A36" s="1"/>
      <c r="B36" s="69"/>
    </row>
    <row r="37" spans="1:2" ht="14.4" x14ac:dyDescent="0.3">
      <c r="A37" s="1"/>
      <c r="B37" s="69"/>
    </row>
    <row r="38" spans="1:2" ht="14.4" x14ac:dyDescent="0.3">
      <c r="A38" s="1"/>
      <c r="B38" s="69"/>
    </row>
    <row r="39" spans="1:2" ht="14.4" x14ac:dyDescent="0.3">
      <c r="A39" s="1"/>
      <c r="B39" s="69"/>
    </row>
    <row r="40" spans="1:2" ht="14.4" x14ac:dyDescent="0.3">
      <c r="A40" s="1"/>
      <c r="B40" s="69"/>
    </row>
    <row r="41" spans="1:2" ht="14.4" x14ac:dyDescent="0.3">
      <c r="A41" s="1"/>
      <c r="B41" s="69"/>
    </row>
    <row r="42" spans="1:2" ht="14.4" x14ac:dyDescent="0.3">
      <c r="A42" s="1"/>
      <c r="B42" s="69"/>
    </row>
    <row r="43" spans="1:2" ht="14.4" x14ac:dyDescent="0.3">
      <c r="A43" s="1"/>
      <c r="B43" s="69"/>
    </row>
    <row r="44" spans="1:2" ht="14.4" x14ac:dyDescent="0.3">
      <c r="A44" s="1"/>
      <c r="B44" s="69"/>
    </row>
    <row r="45" spans="1:2" ht="14.4" x14ac:dyDescent="0.3">
      <c r="A45" s="1"/>
      <c r="B45" s="69"/>
    </row>
    <row r="46" spans="1:2" ht="14.4" x14ac:dyDescent="0.3">
      <c r="A46" s="1"/>
      <c r="B46" s="69"/>
    </row>
    <row r="47" spans="1:2" ht="14.4" x14ac:dyDescent="0.3">
      <c r="A47" s="1"/>
      <c r="B47" s="69"/>
    </row>
    <row r="48" spans="1:2" ht="14.4" x14ac:dyDescent="0.3">
      <c r="A48" s="1"/>
      <c r="B48" s="69"/>
    </row>
    <row r="49" spans="1:2" ht="14.4" x14ac:dyDescent="0.3">
      <c r="A49" s="1"/>
      <c r="B49" s="69"/>
    </row>
    <row r="50" spans="1:2" ht="14.4" x14ac:dyDescent="0.3">
      <c r="A50" s="1"/>
      <c r="B50" s="69"/>
    </row>
    <row r="51" spans="1:2" ht="14.4" x14ac:dyDescent="0.3">
      <c r="A51" s="1"/>
      <c r="B51" s="69"/>
    </row>
    <row r="52" spans="1:2" ht="14.4" x14ac:dyDescent="0.3">
      <c r="A52" s="1"/>
      <c r="B52" s="69"/>
    </row>
    <row r="53" spans="1:2" ht="14.4" x14ac:dyDescent="0.3">
      <c r="A53" s="1"/>
      <c r="B53" s="69"/>
    </row>
    <row r="54" spans="1:2" ht="14.4" x14ac:dyDescent="0.3">
      <c r="A54" s="1"/>
      <c r="B54" s="69"/>
    </row>
    <row r="55" spans="1:2" ht="14.4" x14ac:dyDescent="0.3">
      <c r="A55" s="1"/>
      <c r="B55" s="69"/>
    </row>
    <row r="56" spans="1:2" ht="14.4" x14ac:dyDescent="0.3">
      <c r="A56" s="1"/>
      <c r="B56" s="69"/>
    </row>
    <row r="57" spans="1:2" ht="14.4" x14ac:dyDescent="0.3">
      <c r="A57" s="1"/>
      <c r="B57" s="69"/>
    </row>
    <row r="58" spans="1:2" ht="14.4" x14ac:dyDescent="0.3">
      <c r="A58" s="1"/>
      <c r="B58" s="69"/>
    </row>
    <row r="59" spans="1:2" ht="14.4" x14ac:dyDescent="0.3">
      <c r="A59" s="1"/>
      <c r="B59" s="69"/>
    </row>
    <row r="60" spans="1:2" ht="14.4" x14ac:dyDescent="0.3">
      <c r="A60" s="1"/>
      <c r="B60" s="69"/>
    </row>
    <row r="61" spans="1:2" ht="14.4" x14ac:dyDescent="0.3">
      <c r="A61" s="1"/>
      <c r="B61" s="69"/>
    </row>
    <row r="62" spans="1:2" ht="14.4" x14ac:dyDescent="0.3">
      <c r="A62" s="1"/>
      <c r="B62" s="69"/>
    </row>
    <row r="63" spans="1:2" ht="14.4" x14ac:dyDescent="0.3">
      <c r="A63" s="1"/>
      <c r="B63" s="69"/>
    </row>
    <row r="64" spans="1:2" ht="14.4" x14ac:dyDescent="0.3">
      <c r="A64" s="1"/>
      <c r="B64" s="69"/>
    </row>
    <row r="65" spans="1:2" ht="14.4" x14ac:dyDescent="0.3">
      <c r="A65" s="1"/>
      <c r="B65" s="69"/>
    </row>
    <row r="66" spans="1:2" ht="14.4" x14ac:dyDescent="0.3">
      <c r="A66" s="1"/>
      <c r="B66" s="69"/>
    </row>
    <row r="67" spans="1:2" ht="14.4" x14ac:dyDescent="0.3">
      <c r="A67" s="1"/>
      <c r="B67" s="69"/>
    </row>
    <row r="68" spans="1:2" ht="14.4" x14ac:dyDescent="0.3">
      <c r="A68" s="1"/>
      <c r="B68" s="69"/>
    </row>
    <row r="69" spans="1:2" ht="14.4" x14ac:dyDescent="0.3">
      <c r="A69" s="1"/>
      <c r="B69" s="69"/>
    </row>
    <row r="70" spans="1:2" ht="14.4" x14ac:dyDescent="0.3">
      <c r="A70" s="1"/>
      <c r="B70" s="69"/>
    </row>
    <row r="71" spans="1:2" ht="14.4" x14ac:dyDescent="0.3">
      <c r="A71" s="1"/>
      <c r="B71" s="69"/>
    </row>
    <row r="72" spans="1:2" ht="14.4" x14ac:dyDescent="0.3">
      <c r="A72" s="1"/>
      <c r="B72" s="69"/>
    </row>
    <row r="73" spans="1:2" ht="14.4" x14ac:dyDescent="0.3">
      <c r="A73" s="1"/>
      <c r="B73" s="69"/>
    </row>
    <row r="74" spans="1:2" ht="14.4" x14ac:dyDescent="0.3">
      <c r="A74" s="1"/>
      <c r="B74" s="69"/>
    </row>
    <row r="75" spans="1:2" ht="14.4" x14ac:dyDescent="0.3">
      <c r="A75" s="1"/>
      <c r="B75" s="69"/>
    </row>
    <row r="76" spans="1:2" ht="14.4" x14ac:dyDescent="0.3">
      <c r="A76" s="1"/>
      <c r="B76" s="69"/>
    </row>
    <row r="77" spans="1:2" ht="14.4" x14ac:dyDescent="0.3">
      <c r="A77" s="1"/>
      <c r="B77" s="69"/>
    </row>
    <row r="78" spans="1:2" ht="14.4" x14ac:dyDescent="0.3">
      <c r="A78" s="1"/>
      <c r="B78" s="69"/>
    </row>
    <row r="79" spans="1:2" ht="14.4" x14ac:dyDescent="0.3">
      <c r="A79" s="1"/>
      <c r="B79" s="69"/>
    </row>
    <row r="80" spans="1:2" ht="14.4" x14ac:dyDescent="0.3">
      <c r="A80" s="1"/>
      <c r="B80" s="69"/>
    </row>
    <row r="81" spans="1:2" ht="14.4" x14ac:dyDescent="0.3">
      <c r="A81" s="1"/>
      <c r="B81" s="69"/>
    </row>
    <row r="82" spans="1:2" ht="14.4" x14ac:dyDescent="0.3">
      <c r="A82" s="1"/>
      <c r="B82" s="69"/>
    </row>
    <row r="83" spans="1:2" ht="14.4" x14ac:dyDescent="0.3">
      <c r="A83" s="1"/>
      <c r="B83" s="69"/>
    </row>
    <row r="84" spans="1:2" ht="14.4" x14ac:dyDescent="0.3">
      <c r="A84" s="1"/>
      <c r="B84" s="69"/>
    </row>
    <row r="85" spans="1:2" ht="14.4" x14ac:dyDescent="0.3">
      <c r="A85" s="1"/>
      <c r="B85" s="69"/>
    </row>
    <row r="86" spans="1:2" ht="14.4" x14ac:dyDescent="0.3">
      <c r="A86" s="1"/>
      <c r="B86" s="69"/>
    </row>
    <row r="87" spans="1:2" ht="14.4" x14ac:dyDescent="0.3">
      <c r="A87" s="1"/>
      <c r="B87" s="69"/>
    </row>
    <row r="88" spans="1:2" ht="14.4" x14ac:dyDescent="0.3">
      <c r="A88" s="1"/>
      <c r="B88" s="69"/>
    </row>
    <row r="89" spans="1:2" ht="14.4" x14ac:dyDescent="0.3">
      <c r="A89" s="1"/>
      <c r="B89" s="69"/>
    </row>
    <row r="90" spans="1:2" ht="14.4" x14ac:dyDescent="0.3">
      <c r="A90" s="1"/>
      <c r="B90" s="69"/>
    </row>
    <row r="91" spans="1:2" ht="14.4" x14ac:dyDescent="0.3">
      <c r="A91" s="1"/>
      <c r="B91" s="69"/>
    </row>
    <row r="92" spans="1:2" ht="14.4" x14ac:dyDescent="0.3">
      <c r="A92" s="1"/>
      <c r="B92" s="69"/>
    </row>
    <row r="93" spans="1:2" ht="14.4" x14ac:dyDescent="0.3">
      <c r="A93" s="1"/>
      <c r="B93" s="69"/>
    </row>
    <row r="94" spans="1:2" ht="14.4" x14ac:dyDescent="0.3">
      <c r="A94" s="1"/>
      <c r="B94" s="69"/>
    </row>
    <row r="95" spans="1:2" ht="14.4" x14ac:dyDescent="0.3">
      <c r="A95" s="1"/>
      <c r="B95" s="69"/>
    </row>
    <row r="96" spans="1:2" ht="14.4" x14ac:dyDescent="0.3">
      <c r="A96" s="1"/>
      <c r="B96" s="69"/>
    </row>
    <row r="97" spans="1:2" ht="14.4" x14ac:dyDescent="0.3">
      <c r="A97" s="1"/>
      <c r="B97" s="69"/>
    </row>
    <row r="98" spans="1:2" ht="14.4" x14ac:dyDescent="0.3">
      <c r="A98" s="1"/>
      <c r="B98" s="69"/>
    </row>
    <row r="99" spans="1:2" ht="14.4" x14ac:dyDescent="0.3">
      <c r="A99" s="1"/>
      <c r="B99" s="69"/>
    </row>
    <row r="100" spans="1:2" ht="14.4" x14ac:dyDescent="0.3">
      <c r="A100" s="1"/>
      <c r="B100" s="69"/>
    </row>
    <row r="101" spans="1:2" ht="14.4" x14ac:dyDescent="0.3">
      <c r="A101" s="1"/>
      <c r="B101" s="69"/>
    </row>
    <row r="102" spans="1:2" ht="14.4" x14ac:dyDescent="0.3">
      <c r="A102" s="1"/>
      <c r="B102" s="69"/>
    </row>
    <row r="103" spans="1:2" ht="14.4" x14ac:dyDescent="0.3">
      <c r="A103" s="1"/>
      <c r="B103" s="69"/>
    </row>
    <row r="104" spans="1:2" ht="14.4" x14ac:dyDescent="0.3">
      <c r="A104" s="1"/>
      <c r="B104" s="69"/>
    </row>
    <row r="105" spans="1:2" ht="14.4" x14ac:dyDescent="0.3">
      <c r="A105" s="1"/>
      <c r="B105" s="69"/>
    </row>
    <row r="106" spans="1:2" ht="14.4" x14ac:dyDescent="0.3">
      <c r="A106" s="1"/>
      <c r="B106" s="69"/>
    </row>
    <row r="107" spans="1:2" ht="14.4" x14ac:dyDescent="0.3">
      <c r="A107" s="1"/>
      <c r="B107" s="69"/>
    </row>
    <row r="108" spans="1:2" ht="14.4" x14ac:dyDescent="0.3">
      <c r="A108" s="1"/>
      <c r="B108" s="69"/>
    </row>
    <row r="109" spans="1:2" ht="14.4" x14ac:dyDescent="0.3">
      <c r="A109" s="1"/>
      <c r="B109" s="69"/>
    </row>
    <row r="110" spans="1:2" ht="14.4" x14ac:dyDescent="0.3">
      <c r="A110" s="1"/>
      <c r="B110" s="69"/>
    </row>
    <row r="111" spans="1:2" ht="14.4" x14ac:dyDescent="0.3">
      <c r="A111" s="1"/>
      <c r="B111" s="69"/>
    </row>
    <row r="112" spans="1:2" ht="14.4" x14ac:dyDescent="0.3">
      <c r="A112" s="1"/>
      <c r="B112" s="69"/>
    </row>
    <row r="113" spans="1:2" ht="14.4" x14ac:dyDescent="0.3">
      <c r="A113" s="1"/>
      <c r="B113" s="69"/>
    </row>
    <row r="114" spans="1:2" ht="14.4" x14ac:dyDescent="0.3">
      <c r="A114" s="1"/>
      <c r="B114" s="69"/>
    </row>
    <row r="115" spans="1:2" ht="14.4" x14ac:dyDescent="0.3">
      <c r="A115" s="1"/>
      <c r="B115" s="69"/>
    </row>
    <row r="116" spans="1:2" ht="14.4" x14ac:dyDescent="0.3">
      <c r="A116" s="1"/>
      <c r="B116" s="69"/>
    </row>
    <row r="117" spans="1:2" ht="14.4" x14ac:dyDescent="0.3">
      <c r="A117" s="1"/>
      <c r="B117" s="69"/>
    </row>
    <row r="118" spans="1:2" ht="14.4" x14ac:dyDescent="0.3">
      <c r="A118" s="1"/>
      <c r="B118" s="69"/>
    </row>
    <row r="119" spans="1:2" ht="14.4" x14ac:dyDescent="0.3">
      <c r="A119" s="1"/>
      <c r="B119" s="69"/>
    </row>
    <row r="120" spans="1:2" ht="14.4" x14ac:dyDescent="0.3">
      <c r="A120" s="1"/>
      <c r="B120" s="69"/>
    </row>
    <row r="121" spans="1:2" ht="14.4" x14ac:dyDescent="0.3">
      <c r="A121" s="1"/>
      <c r="B121" s="69"/>
    </row>
    <row r="122" spans="1:2" ht="14.4" x14ac:dyDescent="0.3">
      <c r="A122" s="1"/>
      <c r="B122" s="69"/>
    </row>
    <row r="123" spans="1:2" ht="14.4" x14ac:dyDescent="0.3">
      <c r="A123" s="1"/>
      <c r="B123" s="69"/>
    </row>
    <row r="124" spans="1:2" ht="14.4" x14ac:dyDescent="0.3">
      <c r="A124" s="1"/>
      <c r="B124" s="69"/>
    </row>
    <row r="125" spans="1:2" ht="14.4" x14ac:dyDescent="0.3">
      <c r="A125" s="1"/>
      <c r="B125" s="69"/>
    </row>
    <row r="126" spans="1:2" ht="14.4" x14ac:dyDescent="0.3">
      <c r="A126" s="1"/>
      <c r="B126" s="69"/>
    </row>
    <row r="127" spans="1:2" ht="14.4" x14ac:dyDescent="0.3">
      <c r="A127" s="1"/>
      <c r="B127" s="69"/>
    </row>
    <row r="128" spans="1:2" ht="14.4" x14ac:dyDescent="0.3">
      <c r="A128" s="1"/>
      <c r="B128" s="69"/>
    </row>
    <row r="129" spans="1:2" ht="14.4" x14ac:dyDescent="0.3">
      <c r="A129" s="1"/>
      <c r="B129" s="69"/>
    </row>
    <row r="130" spans="1:2" ht="14.4" x14ac:dyDescent="0.3">
      <c r="A130" s="1"/>
      <c r="B130" s="69"/>
    </row>
    <row r="131" spans="1:2" ht="14.4" x14ac:dyDescent="0.3">
      <c r="A131" s="1"/>
      <c r="B131" s="69"/>
    </row>
    <row r="132" spans="1:2" ht="14.4" x14ac:dyDescent="0.3">
      <c r="A132" s="1"/>
      <c r="B132" s="69"/>
    </row>
    <row r="133" spans="1:2" ht="14.4" x14ac:dyDescent="0.3">
      <c r="A133" s="1"/>
      <c r="B133" s="69"/>
    </row>
    <row r="134" spans="1:2" ht="14.4" x14ac:dyDescent="0.3">
      <c r="A134" s="1"/>
      <c r="B134" s="69"/>
    </row>
    <row r="135" spans="1:2" ht="14.4" x14ac:dyDescent="0.3">
      <c r="A135" s="1"/>
      <c r="B135" s="69"/>
    </row>
    <row r="136" spans="1:2" ht="14.4" x14ac:dyDescent="0.3">
      <c r="A136" s="1"/>
      <c r="B136" s="69"/>
    </row>
    <row r="137" spans="1:2" ht="14.4" x14ac:dyDescent="0.3">
      <c r="A137" s="1"/>
      <c r="B137" s="69"/>
    </row>
    <row r="138" spans="1:2" ht="14.4" x14ac:dyDescent="0.3">
      <c r="A138" s="1"/>
      <c r="B138" s="69"/>
    </row>
    <row r="139" spans="1:2" ht="14.4" x14ac:dyDescent="0.3">
      <c r="A139" s="1"/>
      <c r="B139" s="69"/>
    </row>
    <row r="140" spans="1:2" ht="14.4" x14ac:dyDescent="0.3">
      <c r="A140" s="1"/>
      <c r="B140" s="69"/>
    </row>
    <row r="141" spans="1:2" ht="14.4" x14ac:dyDescent="0.3">
      <c r="A141" s="1"/>
      <c r="B141" s="69"/>
    </row>
    <row r="142" spans="1:2" ht="14.4" x14ac:dyDescent="0.3">
      <c r="A142" s="1"/>
      <c r="B142" s="69"/>
    </row>
    <row r="143" spans="1:2" ht="14.4" x14ac:dyDescent="0.3">
      <c r="A143" s="1"/>
      <c r="B143" s="69"/>
    </row>
    <row r="144" spans="1:2" ht="14.4" x14ac:dyDescent="0.3">
      <c r="A144" s="1"/>
      <c r="B144" s="69"/>
    </row>
    <row r="145" spans="1:2" ht="14.4" x14ac:dyDescent="0.3">
      <c r="A145" s="1"/>
      <c r="B145" s="69"/>
    </row>
    <row r="146" spans="1:2" ht="14.4" x14ac:dyDescent="0.3">
      <c r="A146" s="1"/>
      <c r="B146" s="69"/>
    </row>
    <row r="147" spans="1:2" ht="14.4" x14ac:dyDescent="0.3">
      <c r="A147" s="1"/>
      <c r="B147" s="69"/>
    </row>
    <row r="148" spans="1:2" ht="14.4" x14ac:dyDescent="0.3">
      <c r="A148" s="1"/>
      <c r="B148" s="69"/>
    </row>
    <row r="149" spans="1:2" ht="14.4" x14ac:dyDescent="0.3">
      <c r="A149" s="1"/>
      <c r="B149" s="69"/>
    </row>
    <row r="150" spans="1:2" ht="14.4" x14ac:dyDescent="0.3">
      <c r="A150" s="1"/>
      <c r="B150" s="69"/>
    </row>
    <row r="151" spans="1:2" ht="14.4" x14ac:dyDescent="0.3">
      <c r="A151" s="1"/>
      <c r="B151" s="69"/>
    </row>
    <row r="152" spans="1:2" ht="14.4" x14ac:dyDescent="0.3">
      <c r="A152" s="1"/>
      <c r="B152" s="69"/>
    </row>
    <row r="153" spans="1:2" ht="14.4" x14ac:dyDescent="0.3">
      <c r="A153" s="1"/>
      <c r="B153" s="69"/>
    </row>
    <row r="154" spans="1:2" ht="14.4" x14ac:dyDescent="0.3">
      <c r="A154" s="1"/>
      <c r="B154" s="69"/>
    </row>
    <row r="155" spans="1:2" ht="14.4" x14ac:dyDescent="0.3">
      <c r="A155" s="1"/>
      <c r="B155" s="69"/>
    </row>
    <row r="156" spans="1:2" ht="14.4" x14ac:dyDescent="0.3">
      <c r="A156" s="1"/>
      <c r="B156" s="69"/>
    </row>
    <row r="157" spans="1:2" ht="14.4" x14ac:dyDescent="0.3">
      <c r="A157" s="1"/>
      <c r="B157" s="69"/>
    </row>
    <row r="158" spans="1:2" ht="14.4" x14ac:dyDescent="0.3">
      <c r="A158" s="1"/>
      <c r="B158" s="69"/>
    </row>
    <row r="159" spans="1:2" ht="14.4" x14ac:dyDescent="0.3">
      <c r="A159" s="1"/>
      <c r="B159" s="69"/>
    </row>
    <row r="160" spans="1:2" ht="14.4" x14ac:dyDescent="0.3">
      <c r="A160" s="1"/>
      <c r="B160" s="69"/>
    </row>
    <row r="161" spans="1:2" ht="14.4" x14ac:dyDescent="0.3">
      <c r="A161" s="1"/>
      <c r="B161" s="69"/>
    </row>
    <row r="162" spans="1:2" ht="14.4" x14ac:dyDescent="0.3">
      <c r="A162" s="1"/>
      <c r="B162" s="69"/>
    </row>
    <row r="163" spans="1:2" ht="14.4" x14ac:dyDescent="0.3">
      <c r="A163" s="1"/>
      <c r="B163" s="69"/>
    </row>
    <row r="164" spans="1:2" ht="14.4" x14ac:dyDescent="0.3">
      <c r="A164" s="1"/>
      <c r="B164" s="69"/>
    </row>
    <row r="165" spans="1:2" ht="14.4" x14ac:dyDescent="0.3">
      <c r="A165" s="1"/>
      <c r="B165" s="69"/>
    </row>
    <row r="166" spans="1:2" ht="14.4" x14ac:dyDescent="0.3">
      <c r="A166" s="1"/>
      <c r="B166" s="69"/>
    </row>
    <row r="167" spans="1:2" ht="14.4" x14ac:dyDescent="0.3">
      <c r="A167" s="1"/>
      <c r="B167" s="69"/>
    </row>
    <row r="168" spans="1:2" ht="14.4" x14ac:dyDescent="0.3">
      <c r="A168" s="1"/>
      <c r="B168" s="69"/>
    </row>
    <row r="169" spans="1:2" ht="14.4" x14ac:dyDescent="0.3">
      <c r="A169" s="1"/>
      <c r="B169" s="69"/>
    </row>
    <row r="170" spans="1:2" ht="14.4" x14ac:dyDescent="0.3">
      <c r="A170" s="1"/>
      <c r="B170" s="69"/>
    </row>
    <row r="171" spans="1:2" ht="14.4" x14ac:dyDescent="0.3">
      <c r="A171" s="1"/>
      <c r="B171" s="69"/>
    </row>
    <row r="172" spans="1:2" ht="14.4" x14ac:dyDescent="0.3">
      <c r="A172" s="1"/>
      <c r="B172" s="69"/>
    </row>
    <row r="173" spans="1:2" ht="14.4" x14ac:dyDescent="0.3">
      <c r="A173" s="1"/>
      <c r="B173" s="69"/>
    </row>
    <row r="174" spans="1:2" ht="14.4" x14ac:dyDescent="0.3">
      <c r="A174" s="1"/>
      <c r="B174" s="69"/>
    </row>
    <row r="175" spans="1:2" ht="14.4" x14ac:dyDescent="0.3">
      <c r="A175" s="1"/>
      <c r="B175" s="69"/>
    </row>
    <row r="176" spans="1:2" ht="14.4" x14ac:dyDescent="0.3">
      <c r="A176" s="1"/>
      <c r="B176" s="69"/>
    </row>
    <row r="177" spans="1:2" ht="14.4" x14ac:dyDescent="0.3">
      <c r="A177" s="1"/>
      <c r="B177" s="69"/>
    </row>
    <row r="178" spans="1:2" ht="14.4" x14ac:dyDescent="0.3">
      <c r="A178" s="1"/>
      <c r="B178" s="69"/>
    </row>
    <row r="179" spans="1:2" ht="14.4" x14ac:dyDescent="0.3">
      <c r="A179" s="1"/>
      <c r="B179" s="69"/>
    </row>
    <row r="180" spans="1:2" ht="14.4" x14ac:dyDescent="0.3">
      <c r="A180" s="1"/>
      <c r="B180" s="69"/>
    </row>
    <row r="181" spans="1:2" ht="14.4" x14ac:dyDescent="0.3">
      <c r="A181" s="1"/>
      <c r="B181" s="69"/>
    </row>
    <row r="182" spans="1:2" ht="14.4" x14ac:dyDescent="0.3">
      <c r="A182" s="1"/>
      <c r="B182" s="69"/>
    </row>
    <row r="183" spans="1:2" ht="14.4" x14ac:dyDescent="0.3">
      <c r="A183" s="1"/>
      <c r="B183" s="69"/>
    </row>
    <row r="184" spans="1:2" ht="14.4" x14ac:dyDescent="0.3">
      <c r="A184" s="1"/>
      <c r="B184" s="69"/>
    </row>
    <row r="185" spans="1:2" ht="14.4" x14ac:dyDescent="0.3">
      <c r="A185" s="1"/>
      <c r="B185" s="69"/>
    </row>
    <row r="186" spans="1:2" ht="14.4" x14ac:dyDescent="0.3">
      <c r="A186" s="1"/>
      <c r="B186" s="69"/>
    </row>
    <row r="187" spans="1:2" ht="14.4" x14ac:dyDescent="0.3">
      <c r="A187" s="1"/>
      <c r="B187" s="69"/>
    </row>
    <row r="188" spans="1:2" ht="14.4" x14ac:dyDescent="0.3">
      <c r="A188" s="1"/>
      <c r="B188" s="69"/>
    </row>
    <row r="189" spans="1:2" ht="13.8" x14ac:dyDescent="0.25">
      <c r="A189" s="2"/>
      <c r="B189" s="69"/>
    </row>
    <row r="190" spans="1:2" ht="13.8" x14ac:dyDescent="0.25">
      <c r="A190" s="2"/>
      <c r="B190" s="69"/>
    </row>
    <row r="191" spans="1:2" ht="13.8" x14ac:dyDescent="0.25">
      <c r="A191" s="2"/>
      <c r="B191" s="69"/>
    </row>
    <row r="192" spans="1:2" ht="13.8" x14ac:dyDescent="0.25">
      <c r="A192" s="2"/>
      <c r="B192" s="69"/>
    </row>
    <row r="193" spans="1:2" ht="13.8" x14ac:dyDescent="0.25">
      <c r="A193" s="2"/>
      <c r="B193" s="69"/>
    </row>
    <row r="194" spans="1:2" ht="13.8" x14ac:dyDescent="0.25">
      <c r="A194" s="2"/>
      <c r="B194" s="69"/>
    </row>
    <row r="195" spans="1:2" ht="13.8" x14ac:dyDescent="0.25">
      <c r="A195" s="2"/>
      <c r="B195" s="69"/>
    </row>
    <row r="196" spans="1:2" ht="13.8" x14ac:dyDescent="0.25">
      <c r="A196" s="2"/>
      <c r="B196" s="69"/>
    </row>
    <row r="197" spans="1:2" ht="13.8" x14ac:dyDescent="0.25">
      <c r="A197" s="2"/>
      <c r="B197" s="69"/>
    </row>
    <row r="198" spans="1:2" ht="13.8" x14ac:dyDescent="0.25">
      <c r="A198" s="2"/>
      <c r="B198" s="69"/>
    </row>
    <row r="199" spans="1:2" ht="13.8" x14ac:dyDescent="0.25">
      <c r="A199" s="2"/>
      <c r="B199" s="69"/>
    </row>
    <row r="200" spans="1:2" ht="13.8" x14ac:dyDescent="0.25">
      <c r="A200" s="2"/>
      <c r="B200" s="69"/>
    </row>
    <row r="201" spans="1:2" ht="13.8" x14ac:dyDescent="0.25">
      <c r="A201" s="2"/>
      <c r="B201" s="69"/>
    </row>
    <row r="202" spans="1:2" ht="13.8" x14ac:dyDescent="0.25">
      <c r="A202" s="2"/>
      <c r="B202" s="69"/>
    </row>
    <row r="203" spans="1:2" ht="13.8" x14ac:dyDescent="0.25">
      <c r="A203" s="2"/>
      <c r="B203" s="69"/>
    </row>
    <row r="204" spans="1:2" ht="13.8" x14ac:dyDescent="0.25">
      <c r="A204" s="2"/>
      <c r="B204" s="69"/>
    </row>
    <row r="205" spans="1:2" ht="13.8" x14ac:dyDescent="0.25">
      <c r="A205" s="2"/>
      <c r="B205" s="69"/>
    </row>
    <row r="206" spans="1:2" ht="13.8" x14ac:dyDescent="0.25">
      <c r="A206" s="2"/>
      <c r="B206" s="69"/>
    </row>
    <row r="207" spans="1:2" ht="13.8" x14ac:dyDescent="0.25">
      <c r="A207" s="2"/>
      <c r="B207" s="69"/>
    </row>
    <row r="208" spans="1:2" ht="13.8" x14ac:dyDescent="0.25">
      <c r="A208" s="2"/>
      <c r="B208" s="69"/>
    </row>
    <row r="209" spans="1:2" ht="13.8" x14ac:dyDescent="0.25">
      <c r="A209" s="2"/>
      <c r="B209" s="69"/>
    </row>
    <row r="210" spans="1:2" ht="13.8" x14ac:dyDescent="0.25">
      <c r="A210" s="2"/>
      <c r="B210" s="69"/>
    </row>
    <row r="211" spans="1:2" ht="13.8" x14ac:dyDescent="0.25">
      <c r="A211" s="2"/>
      <c r="B211" s="69"/>
    </row>
    <row r="212" spans="1:2" ht="13.8" x14ac:dyDescent="0.25">
      <c r="A212" s="2"/>
      <c r="B212" s="69"/>
    </row>
    <row r="213" spans="1:2" ht="13.8" x14ac:dyDescent="0.25">
      <c r="A213" s="2"/>
      <c r="B213" s="69"/>
    </row>
    <row r="214" spans="1:2" ht="13.8" x14ac:dyDescent="0.25">
      <c r="A214" s="2"/>
      <c r="B214" s="69"/>
    </row>
    <row r="215" spans="1:2" ht="13.8" x14ac:dyDescent="0.25">
      <c r="A215" s="2"/>
      <c r="B215" s="69"/>
    </row>
    <row r="216" spans="1:2" ht="13.8" x14ac:dyDescent="0.25">
      <c r="A216" s="2"/>
      <c r="B216" s="69"/>
    </row>
    <row r="217" spans="1:2" ht="13.8" x14ac:dyDescent="0.25">
      <c r="A217" s="2"/>
      <c r="B217" s="69"/>
    </row>
    <row r="218" spans="1:2" ht="13.8" x14ac:dyDescent="0.25">
      <c r="A218" s="2"/>
      <c r="B218" s="69"/>
    </row>
    <row r="219" spans="1:2" ht="13.8" x14ac:dyDescent="0.25">
      <c r="A219" s="2"/>
      <c r="B219" s="69"/>
    </row>
    <row r="220" spans="1:2" ht="13.8" x14ac:dyDescent="0.25">
      <c r="A220" s="2"/>
      <c r="B220" s="69"/>
    </row>
    <row r="221" spans="1:2" ht="13.8" x14ac:dyDescent="0.25">
      <c r="A221" s="2"/>
      <c r="B221" s="69"/>
    </row>
    <row r="222" spans="1:2" ht="13.8" x14ac:dyDescent="0.25">
      <c r="A222" s="2"/>
      <c r="B222" s="69"/>
    </row>
    <row r="223" spans="1:2" ht="13.8" x14ac:dyDescent="0.25">
      <c r="A223" s="2"/>
      <c r="B223" s="69"/>
    </row>
    <row r="224" spans="1:2" ht="13.8" x14ac:dyDescent="0.25">
      <c r="A224" s="2"/>
      <c r="B224" s="69"/>
    </row>
    <row r="225" spans="1:2" ht="13.8" x14ac:dyDescent="0.25">
      <c r="A225" s="2"/>
      <c r="B225" s="69"/>
    </row>
    <row r="226" spans="1:2" ht="13.8" x14ac:dyDescent="0.25">
      <c r="A226" s="2"/>
      <c r="B226" s="69"/>
    </row>
    <row r="227" spans="1:2" ht="13.8" x14ac:dyDescent="0.25">
      <c r="A227" s="2"/>
      <c r="B227" s="69"/>
    </row>
    <row r="228" spans="1:2" ht="13.8" x14ac:dyDescent="0.25">
      <c r="A228" s="2"/>
      <c r="B228" s="69"/>
    </row>
    <row r="229" spans="1:2" ht="13.8" x14ac:dyDescent="0.25">
      <c r="A229" s="2"/>
      <c r="B229" s="69"/>
    </row>
    <row r="230" spans="1:2" ht="13.8" x14ac:dyDescent="0.25">
      <c r="A230" s="2"/>
      <c r="B230" s="69"/>
    </row>
    <row r="231" spans="1:2" ht="13.8" x14ac:dyDescent="0.25">
      <c r="A231" s="2"/>
      <c r="B231" s="69"/>
    </row>
    <row r="232" spans="1:2" ht="13.8" x14ac:dyDescent="0.25">
      <c r="A232" s="2"/>
      <c r="B232" s="69"/>
    </row>
    <row r="233" spans="1:2" ht="13.8" x14ac:dyDescent="0.25">
      <c r="A233" s="2"/>
      <c r="B233" s="69"/>
    </row>
    <row r="234" spans="1:2" ht="13.8" x14ac:dyDescent="0.25">
      <c r="A234" s="2"/>
      <c r="B234" s="69"/>
    </row>
    <row r="235" spans="1:2" ht="13.8" x14ac:dyDescent="0.25">
      <c r="A235" s="2"/>
      <c r="B235" s="69"/>
    </row>
    <row r="236" spans="1:2" ht="13.8" x14ac:dyDescent="0.25">
      <c r="A236" s="2"/>
      <c r="B236" s="69"/>
    </row>
    <row r="237" spans="1:2" ht="13.8" x14ac:dyDescent="0.25">
      <c r="A237" s="2"/>
      <c r="B237" s="69"/>
    </row>
    <row r="238" spans="1:2" ht="13.8" x14ac:dyDescent="0.25">
      <c r="A238" s="2"/>
      <c r="B238" s="69"/>
    </row>
    <row r="239" spans="1:2" ht="13.8" x14ac:dyDescent="0.25">
      <c r="A239" s="2"/>
      <c r="B239" s="69"/>
    </row>
    <row r="240" spans="1:2" ht="13.8" x14ac:dyDescent="0.25">
      <c r="A240" s="2"/>
      <c r="B240" s="69"/>
    </row>
    <row r="241" spans="1:2" ht="13.8" x14ac:dyDescent="0.25">
      <c r="A241" s="2"/>
      <c r="B241" s="69"/>
    </row>
    <row r="242" spans="1:2" ht="13.8" x14ac:dyDescent="0.25">
      <c r="A242" s="2"/>
      <c r="B242" s="69"/>
    </row>
    <row r="243" spans="1:2" ht="13.8" x14ac:dyDescent="0.25">
      <c r="A243" s="2"/>
      <c r="B243" s="69"/>
    </row>
    <row r="244" spans="1:2" ht="13.8" x14ac:dyDescent="0.25">
      <c r="A244" s="2"/>
      <c r="B244" s="69"/>
    </row>
    <row r="245" spans="1:2" ht="13.8" x14ac:dyDescent="0.25">
      <c r="A245" s="2"/>
      <c r="B245" s="69"/>
    </row>
    <row r="246" spans="1:2" ht="13.8" x14ac:dyDescent="0.25">
      <c r="A246" s="2"/>
      <c r="B246" s="69"/>
    </row>
    <row r="247" spans="1:2" ht="13.8" x14ac:dyDescent="0.25">
      <c r="A247" s="2"/>
      <c r="B247" s="69"/>
    </row>
    <row r="248" spans="1:2" ht="13.8" x14ac:dyDescent="0.25">
      <c r="A248" s="2"/>
      <c r="B248" s="69"/>
    </row>
    <row r="249" spans="1:2" ht="13.8" x14ac:dyDescent="0.25">
      <c r="A249" s="2"/>
      <c r="B249" s="69"/>
    </row>
    <row r="250" spans="1:2" ht="13.8" x14ac:dyDescent="0.25">
      <c r="A250" s="2"/>
      <c r="B250" s="69"/>
    </row>
    <row r="251" spans="1:2" ht="13.8" x14ac:dyDescent="0.25">
      <c r="A251" s="2"/>
      <c r="B251" s="69"/>
    </row>
    <row r="252" spans="1:2" ht="13.8" x14ac:dyDescent="0.25">
      <c r="A252" s="2"/>
      <c r="B252" s="69"/>
    </row>
    <row r="253" spans="1:2" ht="13.8" x14ac:dyDescent="0.25">
      <c r="A253" s="2"/>
      <c r="B253" s="69"/>
    </row>
    <row r="254" spans="1:2" ht="13.8" x14ac:dyDescent="0.25">
      <c r="A254" s="2"/>
      <c r="B254" s="69"/>
    </row>
    <row r="255" spans="1:2" ht="13.8" x14ac:dyDescent="0.25">
      <c r="A255" s="2"/>
      <c r="B255" s="69"/>
    </row>
    <row r="256" spans="1:2" ht="13.8" x14ac:dyDescent="0.25">
      <c r="A256" s="2"/>
      <c r="B256" s="69"/>
    </row>
    <row r="257" spans="1:2" ht="13.8" x14ac:dyDescent="0.25">
      <c r="A257" s="2"/>
      <c r="B257" s="69"/>
    </row>
    <row r="258" spans="1:2" ht="13.8" x14ac:dyDescent="0.25">
      <c r="A258" s="2"/>
      <c r="B258" s="69"/>
    </row>
    <row r="259" spans="1:2" ht="13.8" x14ac:dyDescent="0.25">
      <c r="A259" s="2"/>
      <c r="B259" s="69"/>
    </row>
    <row r="260" spans="1:2" ht="13.8" x14ac:dyDescent="0.25">
      <c r="A260" s="2"/>
      <c r="B260" s="69"/>
    </row>
    <row r="261" spans="1:2" ht="13.8" x14ac:dyDescent="0.25">
      <c r="A261" s="2"/>
      <c r="B261" s="69"/>
    </row>
    <row r="262" spans="1:2" ht="13.8" x14ac:dyDescent="0.25">
      <c r="A262" s="2"/>
      <c r="B262" s="69"/>
    </row>
    <row r="263" spans="1:2" ht="13.8" x14ac:dyDescent="0.25">
      <c r="A263" s="2"/>
      <c r="B263" s="69"/>
    </row>
    <row r="264" spans="1:2" ht="13.8" x14ac:dyDescent="0.25">
      <c r="A264" s="2"/>
      <c r="B264" s="69"/>
    </row>
    <row r="265" spans="1:2" ht="13.8" x14ac:dyDescent="0.25">
      <c r="A265" s="2"/>
      <c r="B265" s="69"/>
    </row>
    <row r="266" spans="1:2" ht="13.8" x14ac:dyDescent="0.25">
      <c r="A266" s="2"/>
      <c r="B266" s="69"/>
    </row>
    <row r="267" spans="1:2" ht="13.8" x14ac:dyDescent="0.25">
      <c r="A267" s="2"/>
      <c r="B267" s="69"/>
    </row>
    <row r="268" spans="1:2" ht="13.8" x14ac:dyDescent="0.25">
      <c r="A268" s="2"/>
      <c r="B268" s="69"/>
    </row>
    <row r="269" spans="1:2" ht="13.8" x14ac:dyDescent="0.25">
      <c r="A269" s="2"/>
      <c r="B269" s="69"/>
    </row>
    <row r="270" spans="1:2" ht="13.8" x14ac:dyDescent="0.25">
      <c r="A270" s="2"/>
      <c r="B270" s="69"/>
    </row>
    <row r="271" spans="1:2" ht="13.8" x14ac:dyDescent="0.25">
      <c r="A271" s="2"/>
      <c r="B271" s="69"/>
    </row>
    <row r="272" spans="1:2" ht="13.8" x14ac:dyDescent="0.25">
      <c r="A272" s="2"/>
      <c r="B272" s="69"/>
    </row>
    <row r="273" spans="1:2" ht="13.8" x14ac:dyDescent="0.25">
      <c r="A273" s="2"/>
      <c r="B273" s="69"/>
    </row>
    <row r="274" spans="1:2" ht="13.8" x14ac:dyDescent="0.25">
      <c r="A274" s="2"/>
      <c r="B274" s="69"/>
    </row>
    <row r="275" spans="1:2" ht="13.8" x14ac:dyDescent="0.25">
      <c r="A275" s="2"/>
      <c r="B275" s="69"/>
    </row>
    <row r="276" spans="1:2" ht="13.8" x14ac:dyDescent="0.25">
      <c r="A276" s="2"/>
      <c r="B276" s="69"/>
    </row>
    <row r="277" spans="1:2" ht="13.8" x14ac:dyDescent="0.25">
      <c r="A277" s="2"/>
      <c r="B277" s="69"/>
    </row>
    <row r="278" spans="1:2" ht="13.8" x14ac:dyDescent="0.25">
      <c r="A278" s="2"/>
      <c r="B278" s="69"/>
    </row>
    <row r="279" spans="1:2" ht="13.8" x14ac:dyDescent="0.25">
      <c r="A279" s="2"/>
      <c r="B279" s="69"/>
    </row>
    <row r="280" spans="1:2" ht="13.8" x14ac:dyDescent="0.25">
      <c r="A280" s="2"/>
      <c r="B280" s="69"/>
    </row>
    <row r="281" spans="1:2" ht="13.8" x14ac:dyDescent="0.25">
      <c r="A281" s="2"/>
      <c r="B281" s="69"/>
    </row>
    <row r="282" spans="1:2" ht="13.8" x14ac:dyDescent="0.25">
      <c r="A282" s="2"/>
      <c r="B282" s="69"/>
    </row>
    <row r="283" spans="1:2" ht="13.8" x14ac:dyDescent="0.25">
      <c r="A283" s="2"/>
      <c r="B283" s="69"/>
    </row>
    <row r="284" spans="1:2" ht="13.8" x14ac:dyDescent="0.25">
      <c r="A284" s="2"/>
      <c r="B284" s="69"/>
    </row>
    <row r="285" spans="1:2" ht="13.8" x14ac:dyDescent="0.25">
      <c r="A285" s="2"/>
      <c r="B285" s="69"/>
    </row>
    <row r="286" spans="1:2" ht="13.8" x14ac:dyDescent="0.25">
      <c r="A286" s="2"/>
      <c r="B286" s="69"/>
    </row>
    <row r="287" spans="1:2" ht="13.8" x14ac:dyDescent="0.25">
      <c r="A287" s="2"/>
      <c r="B287" s="69"/>
    </row>
    <row r="288" spans="1:2" ht="13.8" x14ac:dyDescent="0.25">
      <c r="A288" s="2"/>
      <c r="B288" s="69"/>
    </row>
    <row r="289" spans="1:2" ht="13.8" x14ac:dyDescent="0.25">
      <c r="A289" s="2"/>
      <c r="B289" s="69"/>
    </row>
    <row r="290" spans="1:2" ht="13.8" x14ac:dyDescent="0.25">
      <c r="A290" s="2"/>
      <c r="B290" s="69"/>
    </row>
    <row r="291" spans="1:2" ht="13.8" x14ac:dyDescent="0.25">
      <c r="A291" s="2"/>
      <c r="B291" s="69"/>
    </row>
    <row r="292" spans="1:2" ht="13.8" x14ac:dyDescent="0.25">
      <c r="A292" s="2"/>
      <c r="B292" s="69"/>
    </row>
    <row r="293" spans="1:2" ht="13.8" x14ac:dyDescent="0.25">
      <c r="A293" s="2"/>
      <c r="B293" s="69"/>
    </row>
    <row r="294" spans="1:2" ht="13.8" x14ac:dyDescent="0.25">
      <c r="A294" s="2"/>
      <c r="B294" s="69"/>
    </row>
    <row r="295" spans="1:2" ht="13.8" x14ac:dyDescent="0.25">
      <c r="A295" s="2"/>
      <c r="B295" s="69"/>
    </row>
    <row r="296" spans="1:2" ht="13.8" x14ac:dyDescent="0.25">
      <c r="A296" s="2"/>
      <c r="B296" s="69"/>
    </row>
    <row r="297" spans="1:2" ht="13.8" x14ac:dyDescent="0.25">
      <c r="A297" s="2"/>
      <c r="B297" s="69"/>
    </row>
    <row r="298" spans="1:2" ht="13.8" x14ac:dyDescent="0.25">
      <c r="A298" s="2"/>
      <c r="B298" s="69"/>
    </row>
    <row r="299" spans="1:2" ht="13.8" x14ac:dyDescent="0.25">
      <c r="A299" s="2"/>
      <c r="B299" s="69"/>
    </row>
    <row r="300" spans="1:2" ht="13.8" x14ac:dyDescent="0.25">
      <c r="A300" s="2"/>
      <c r="B300" s="69"/>
    </row>
    <row r="301" spans="1:2" ht="13.8" x14ac:dyDescent="0.25">
      <c r="A301" s="2"/>
      <c r="B301" s="69"/>
    </row>
    <row r="302" spans="1:2" ht="13.8" x14ac:dyDescent="0.25">
      <c r="A302" s="2"/>
      <c r="B302" s="69"/>
    </row>
    <row r="303" spans="1:2" ht="13.8" x14ac:dyDescent="0.25">
      <c r="A303" s="2"/>
      <c r="B303" s="69"/>
    </row>
    <row r="304" spans="1:2" ht="13.8" x14ac:dyDescent="0.25">
      <c r="A304" s="2"/>
      <c r="B304" s="69"/>
    </row>
    <row r="305" spans="1:2" ht="13.8" x14ac:dyDescent="0.25">
      <c r="A305" s="2"/>
      <c r="B305" s="69"/>
    </row>
    <row r="306" spans="1:2" ht="13.8" x14ac:dyDescent="0.25">
      <c r="A306" s="2"/>
      <c r="B306" s="69"/>
    </row>
    <row r="307" spans="1:2" ht="13.8" x14ac:dyDescent="0.25">
      <c r="A307" s="2"/>
      <c r="B307" s="69"/>
    </row>
    <row r="308" spans="1:2" ht="13.8" x14ac:dyDescent="0.25">
      <c r="A308" s="2"/>
      <c r="B308" s="69"/>
    </row>
    <row r="309" spans="1:2" ht="13.8" x14ac:dyDescent="0.25">
      <c r="A309" s="2"/>
      <c r="B309" s="69"/>
    </row>
    <row r="310" spans="1:2" ht="13.8" x14ac:dyDescent="0.25">
      <c r="A310" s="2"/>
      <c r="B310" s="69"/>
    </row>
    <row r="311" spans="1:2" ht="13.8" x14ac:dyDescent="0.25">
      <c r="A311" s="2"/>
      <c r="B311" s="69"/>
    </row>
    <row r="312" spans="1:2" ht="13.8" x14ac:dyDescent="0.25">
      <c r="A312" s="2"/>
      <c r="B312" s="69"/>
    </row>
    <row r="313" spans="1:2" ht="13.8" x14ac:dyDescent="0.25">
      <c r="A313" s="2"/>
      <c r="B313" s="69"/>
    </row>
    <row r="314" spans="1:2" ht="13.8" x14ac:dyDescent="0.25">
      <c r="A314" s="2"/>
      <c r="B314" s="69"/>
    </row>
    <row r="315" spans="1:2" ht="13.8" x14ac:dyDescent="0.25">
      <c r="A315" s="2"/>
      <c r="B315" s="69"/>
    </row>
    <row r="316" spans="1:2" ht="13.8" x14ac:dyDescent="0.25">
      <c r="A316" s="2"/>
      <c r="B316" s="69"/>
    </row>
    <row r="317" spans="1:2" ht="13.8" x14ac:dyDescent="0.25">
      <c r="A317" s="2"/>
      <c r="B317" s="69"/>
    </row>
    <row r="318" spans="1:2" ht="13.8" x14ac:dyDescent="0.25">
      <c r="A318" s="2"/>
      <c r="B318" s="69"/>
    </row>
    <row r="319" spans="1:2" ht="13.8" x14ac:dyDescent="0.25">
      <c r="A319" s="2"/>
      <c r="B319" s="69"/>
    </row>
    <row r="320" spans="1:2" ht="13.8" x14ac:dyDescent="0.25">
      <c r="A320" s="2"/>
      <c r="B320" s="69"/>
    </row>
    <row r="321" spans="1:2" ht="13.8" x14ac:dyDescent="0.25">
      <c r="A321" s="2"/>
      <c r="B321" s="69"/>
    </row>
    <row r="322" spans="1:2" ht="13.8" x14ac:dyDescent="0.25">
      <c r="A322" s="2"/>
      <c r="B322" s="69"/>
    </row>
    <row r="323" spans="1:2" ht="13.8" x14ac:dyDescent="0.25">
      <c r="A323" s="2"/>
      <c r="B323" s="69"/>
    </row>
    <row r="324" spans="1:2" ht="13.8" x14ac:dyDescent="0.25">
      <c r="A324" s="2"/>
      <c r="B324" s="69"/>
    </row>
    <row r="325" spans="1:2" ht="13.8" x14ac:dyDescent="0.25">
      <c r="A325" s="2"/>
      <c r="B325" s="69"/>
    </row>
    <row r="326" spans="1:2" ht="13.8" x14ac:dyDescent="0.25">
      <c r="A326" s="2"/>
      <c r="B326" s="69"/>
    </row>
    <row r="327" spans="1:2" ht="13.8" x14ac:dyDescent="0.25">
      <c r="A327" s="2"/>
      <c r="B327" s="69"/>
    </row>
    <row r="328" spans="1:2" ht="13.8" x14ac:dyDescent="0.25">
      <c r="A328" s="2"/>
      <c r="B328" s="69"/>
    </row>
    <row r="329" spans="1:2" ht="13.8" x14ac:dyDescent="0.25">
      <c r="A329" s="2"/>
      <c r="B329" s="69"/>
    </row>
    <row r="330" spans="1:2" ht="13.8" x14ac:dyDescent="0.25">
      <c r="A330" s="2"/>
      <c r="B330" s="69"/>
    </row>
    <row r="331" spans="1:2" ht="13.8" x14ac:dyDescent="0.25">
      <c r="A331" s="2"/>
      <c r="B331" s="69"/>
    </row>
    <row r="332" spans="1:2" ht="13.8" x14ac:dyDescent="0.25">
      <c r="A332" s="2"/>
      <c r="B332" s="69"/>
    </row>
    <row r="333" spans="1:2" ht="13.8" x14ac:dyDescent="0.25">
      <c r="A333" s="2"/>
      <c r="B333" s="69"/>
    </row>
    <row r="334" spans="1:2" ht="13.8" x14ac:dyDescent="0.25">
      <c r="A334" s="2"/>
      <c r="B334" s="69"/>
    </row>
    <row r="335" spans="1:2" ht="13.8" x14ac:dyDescent="0.25">
      <c r="A335" s="2"/>
      <c r="B335" s="69"/>
    </row>
    <row r="336" spans="1:2" ht="13.8" x14ac:dyDescent="0.25">
      <c r="A336" s="2"/>
      <c r="B336" s="69"/>
    </row>
    <row r="337" spans="1:2" ht="13.8" x14ac:dyDescent="0.25">
      <c r="A337" s="2"/>
      <c r="B337" s="69"/>
    </row>
    <row r="338" spans="1:2" ht="13.8" x14ac:dyDescent="0.25">
      <c r="A338" s="2"/>
      <c r="B338" s="69"/>
    </row>
    <row r="339" spans="1:2" ht="13.8" x14ac:dyDescent="0.25">
      <c r="A339" s="2"/>
      <c r="B339" s="69"/>
    </row>
    <row r="340" spans="1:2" ht="13.8" x14ac:dyDescent="0.25">
      <c r="A340" s="2"/>
      <c r="B340" s="69"/>
    </row>
    <row r="341" spans="1:2" ht="13.8" x14ac:dyDescent="0.25">
      <c r="A341" s="2"/>
      <c r="B341" s="69"/>
    </row>
    <row r="342" spans="1:2" ht="13.8" x14ac:dyDescent="0.25">
      <c r="A342" s="2"/>
      <c r="B342" s="69"/>
    </row>
    <row r="343" spans="1:2" ht="13.8" x14ac:dyDescent="0.25">
      <c r="A343" s="2"/>
      <c r="B343" s="69"/>
    </row>
    <row r="344" spans="1:2" ht="13.8" x14ac:dyDescent="0.25">
      <c r="A344" s="2"/>
      <c r="B344" s="69"/>
    </row>
    <row r="345" spans="1:2" ht="13.8" x14ac:dyDescent="0.25">
      <c r="A345" s="2"/>
      <c r="B345" s="69"/>
    </row>
    <row r="346" spans="1:2" ht="13.8" x14ac:dyDescent="0.25">
      <c r="A346" s="2"/>
      <c r="B346" s="69"/>
    </row>
    <row r="347" spans="1:2" ht="13.8" x14ac:dyDescent="0.25">
      <c r="A347" s="2"/>
      <c r="B347" s="69"/>
    </row>
    <row r="348" spans="1:2" ht="13.8" x14ac:dyDescent="0.25">
      <c r="A348" s="2"/>
      <c r="B348" s="69"/>
    </row>
    <row r="349" spans="1:2" ht="13.8" x14ac:dyDescent="0.25">
      <c r="A349" s="2"/>
      <c r="B349" s="69"/>
    </row>
    <row r="350" spans="1:2" ht="13.8" x14ac:dyDescent="0.25">
      <c r="A350" s="2"/>
      <c r="B350" s="69"/>
    </row>
    <row r="351" spans="1:2" ht="13.8" x14ac:dyDescent="0.25">
      <c r="A351" s="2"/>
      <c r="B351" s="69"/>
    </row>
    <row r="352" spans="1:2" ht="13.8" x14ac:dyDescent="0.25">
      <c r="A352" s="2"/>
      <c r="B352" s="69"/>
    </row>
    <row r="353" spans="1:2" ht="13.8" x14ac:dyDescent="0.25">
      <c r="A353" s="2"/>
      <c r="B353" s="69"/>
    </row>
    <row r="354" spans="1:2" ht="13.8" x14ac:dyDescent="0.25">
      <c r="A354" s="2"/>
      <c r="B354" s="69"/>
    </row>
    <row r="355" spans="1:2" ht="13.8" x14ac:dyDescent="0.25">
      <c r="A355" s="2"/>
      <c r="B355" s="69"/>
    </row>
    <row r="356" spans="1:2" ht="13.8" x14ac:dyDescent="0.25">
      <c r="A356" s="2"/>
      <c r="B356" s="69"/>
    </row>
    <row r="357" spans="1:2" ht="13.8" x14ac:dyDescent="0.25">
      <c r="A357" s="2"/>
      <c r="B357" s="69"/>
    </row>
    <row r="358" spans="1:2" ht="13.8" x14ac:dyDescent="0.25">
      <c r="A358" s="2"/>
      <c r="B358" s="69"/>
    </row>
    <row r="359" spans="1:2" ht="13.8" x14ac:dyDescent="0.25">
      <c r="A359" s="2"/>
      <c r="B359" s="69"/>
    </row>
    <row r="360" spans="1:2" ht="13.8" x14ac:dyDescent="0.25">
      <c r="A360" s="2"/>
      <c r="B360" s="69"/>
    </row>
    <row r="361" spans="1:2" ht="13.8" x14ac:dyDescent="0.25">
      <c r="A361" s="2"/>
      <c r="B361" s="69"/>
    </row>
    <row r="362" spans="1:2" ht="13.8" x14ac:dyDescent="0.25">
      <c r="A362" s="2"/>
      <c r="B362" s="69"/>
    </row>
    <row r="363" spans="1:2" ht="13.8" x14ac:dyDescent="0.25">
      <c r="A363" s="2"/>
      <c r="B363" s="69"/>
    </row>
    <row r="364" spans="1:2" ht="13.8" x14ac:dyDescent="0.25">
      <c r="A364" s="2"/>
      <c r="B364" s="69"/>
    </row>
    <row r="365" spans="1:2" ht="13.8" x14ac:dyDescent="0.25">
      <c r="A365" s="2"/>
      <c r="B365" s="69"/>
    </row>
    <row r="366" spans="1:2" ht="13.8" x14ac:dyDescent="0.25">
      <c r="A366" s="2"/>
      <c r="B366" s="69"/>
    </row>
    <row r="367" spans="1:2" ht="13.8" x14ac:dyDescent="0.25">
      <c r="A367" s="2"/>
      <c r="B367" s="69"/>
    </row>
    <row r="368" spans="1:2" ht="13.8" x14ac:dyDescent="0.25">
      <c r="A368" s="2"/>
      <c r="B368" s="69"/>
    </row>
    <row r="369" spans="1:2" ht="13.8" x14ac:dyDescent="0.25">
      <c r="A369" s="2"/>
      <c r="B369" s="69"/>
    </row>
    <row r="370" spans="1:2" ht="13.8" x14ac:dyDescent="0.25">
      <c r="A370" s="2"/>
      <c r="B370" s="69"/>
    </row>
    <row r="371" spans="1:2" ht="13.8" x14ac:dyDescent="0.25">
      <c r="A371" s="2"/>
      <c r="B371" s="69"/>
    </row>
    <row r="372" spans="1:2" ht="13.8" x14ac:dyDescent="0.25">
      <c r="A372" s="2"/>
      <c r="B372" s="69"/>
    </row>
    <row r="373" spans="1:2" ht="13.8" x14ac:dyDescent="0.25">
      <c r="A373" s="2"/>
      <c r="B373" s="69"/>
    </row>
    <row r="374" spans="1:2" ht="13.8" x14ac:dyDescent="0.25">
      <c r="A374" s="2"/>
      <c r="B374" s="69"/>
    </row>
    <row r="375" spans="1:2" ht="13.8" x14ac:dyDescent="0.25">
      <c r="A375" s="2"/>
      <c r="B375" s="69"/>
    </row>
    <row r="376" spans="1:2" ht="13.8" x14ac:dyDescent="0.25">
      <c r="A376" s="2"/>
      <c r="B376" s="69"/>
    </row>
    <row r="377" spans="1:2" ht="13.8" x14ac:dyDescent="0.25">
      <c r="A377" s="2"/>
      <c r="B377" s="69"/>
    </row>
    <row r="378" spans="1:2" ht="13.8" x14ac:dyDescent="0.25">
      <c r="A378" s="2"/>
      <c r="B378" s="69"/>
    </row>
    <row r="379" spans="1:2" ht="13.8" x14ac:dyDescent="0.25">
      <c r="A379" s="2"/>
      <c r="B379" s="69"/>
    </row>
    <row r="380" spans="1:2" ht="13.8" x14ac:dyDescent="0.25">
      <c r="A380" s="2"/>
      <c r="B380" s="69"/>
    </row>
    <row r="381" spans="1:2" ht="13.8" x14ac:dyDescent="0.25">
      <c r="A381" s="2"/>
      <c r="B381" s="69"/>
    </row>
    <row r="382" spans="1:2" ht="13.8" x14ac:dyDescent="0.25">
      <c r="A382" s="2"/>
      <c r="B382" s="69"/>
    </row>
    <row r="383" spans="1:2" ht="13.8" x14ac:dyDescent="0.25">
      <c r="A383" s="2"/>
      <c r="B383" s="69"/>
    </row>
    <row r="384" spans="1:2" ht="13.8" x14ac:dyDescent="0.25">
      <c r="A384" s="2"/>
      <c r="B384" s="69"/>
    </row>
    <row r="385" spans="1:2" ht="13.8" x14ac:dyDescent="0.25">
      <c r="A385" s="2"/>
      <c r="B385" s="69"/>
    </row>
    <row r="386" spans="1:2" ht="13.8" x14ac:dyDescent="0.25">
      <c r="A386" s="2"/>
      <c r="B386" s="69"/>
    </row>
    <row r="387" spans="1:2" ht="13.8" x14ac:dyDescent="0.25">
      <c r="A387" s="2"/>
      <c r="B387" s="69"/>
    </row>
    <row r="388" spans="1:2" ht="13.8" x14ac:dyDescent="0.25">
      <c r="A388" s="2"/>
      <c r="B388" s="69"/>
    </row>
    <row r="389" spans="1:2" ht="13.8" x14ac:dyDescent="0.25">
      <c r="A389" s="2"/>
      <c r="B389" s="69"/>
    </row>
    <row r="390" spans="1:2" ht="13.8" x14ac:dyDescent="0.25">
      <c r="A390" s="2"/>
      <c r="B390" s="69"/>
    </row>
    <row r="391" spans="1:2" ht="13.8" x14ac:dyDescent="0.25">
      <c r="A391" s="2"/>
      <c r="B391" s="69"/>
    </row>
    <row r="392" spans="1:2" ht="13.8" x14ac:dyDescent="0.25">
      <c r="A392" s="2"/>
      <c r="B392" s="69"/>
    </row>
    <row r="393" spans="1:2" ht="13.8" x14ac:dyDescent="0.25">
      <c r="A393" s="2"/>
      <c r="B393" s="69"/>
    </row>
    <row r="394" spans="1:2" ht="13.8" x14ac:dyDescent="0.25">
      <c r="A394" s="2"/>
      <c r="B394" s="69"/>
    </row>
    <row r="395" spans="1:2" ht="13.8" x14ac:dyDescent="0.25">
      <c r="A395" s="2"/>
      <c r="B395" s="69"/>
    </row>
    <row r="396" spans="1:2" ht="13.8" x14ac:dyDescent="0.25">
      <c r="A396" s="2"/>
      <c r="B396" s="69"/>
    </row>
    <row r="397" spans="1:2" ht="13.8" x14ac:dyDescent="0.25">
      <c r="A397" s="2"/>
      <c r="B397" s="69"/>
    </row>
    <row r="398" spans="1:2" ht="13.8" x14ac:dyDescent="0.25">
      <c r="A398" s="2"/>
      <c r="B398" s="69"/>
    </row>
    <row r="399" spans="1:2" ht="13.8" x14ac:dyDescent="0.25">
      <c r="A399" s="2"/>
      <c r="B399" s="69"/>
    </row>
    <row r="400" spans="1:2" ht="13.8" x14ac:dyDescent="0.25">
      <c r="A400" s="2"/>
      <c r="B400" s="69"/>
    </row>
    <row r="401" spans="1:2" ht="13.8" x14ac:dyDescent="0.25">
      <c r="A401" s="2"/>
      <c r="B401" s="69"/>
    </row>
    <row r="402" spans="1:2" ht="13.8" x14ac:dyDescent="0.25">
      <c r="A402" s="2"/>
      <c r="B402" s="69"/>
    </row>
    <row r="403" spans="1:2" ht="13.8" x14ac:dyDescent="0.25">
      <c r="A403" s="2"/>
      <c r="B403" s="69"/>
    </row>
    <row r="404" spans="1:2" ht="13.8" x14ac:dyDescent="0.25">
      <c r="A404" s="2"/>
      <c r="B404" s="69"/>
    </row>
    <row r="405" spans="1:2" ht="13.8" x14ac:dyDescent="0.25">
      <c r="A405" s="2"/>
      <c r="B405" s="69"/>
    </row>
    <row r="406" spans="1:2" ht="13.8" x14ac:dyDescent="0.25">
      <c r="A406" s="2"/>
      <c r="B406" s="69"/>
    </row>
    <row r="407" spans="1:2" ht="13.8" x14ac:dyDescent="0.25">
      <c r="A407" s="2"/>
      <c r="B407" s="69"/>
    </row>
    <row r="408" spans="1:2" ht="13.8" x14ac:dyDescent="0.25">
      <c r="A408" s="2"/>
      <c r="B408" s="69"/>
    </row>
    <row r="409" spans="1:2" ht="13.8" x14ac:dyDescent="0.25">
      <c r="A409" s="2"/>
      <c r="B409" s="69"/>
    </row>
    <row r="410" spans="1:2" ht="13.8" x14ac:dyDescent="0.25">
      <c r="A410" s="2"/>
      <c r="B410" s="69"/>
    </row>
    <row r="411" spans="1:2" ht="13.8" x14ac:dyDescent="0.25">
      <c r="A411" s="2"/>
      <c r="B411" s="69"/>
    </row>
    <row r="412" spans="1:2" ht="13.8" x14ac:dyDescent="0.25">
      <c r="A412" s="2"/>
      <c r="B412" s="69"/>
    </row>
    <row r="413" spans="1:2" ht="13.8" x14ac:dyDescent="0.25">
      <c r="A413" s="2"/>
      <c r="B413" s="69"/>
    </row>
    <row r="414" spans="1:2" ht="13.8" x14ac:dyDescent="0.25">
      <c r="A414" s="2"/>
      <c r="B414" s="69"/>
    </row>
    <row r="415" spans="1:2" ht="13.8" x14ac:dyDescent="0.25">
      <c r="A415" s="2"/>
      <c r="B415" s="69"/>
    </row>
    <row r="416" spans="1:2" ht="13.8" x14ac:dyDescent="0.25">
      <c r="A416" s="2"/>
      <c r="B416" s="69"/>
    </row>
    <row r="417" spans="1:2" ht="13.8" x14ac:dyDescent="0.25">
      <c r="A417" s="2"/>
      <c r="B417" s="69"/>
    </row>
    <row r="418" spans="1:2" ht="13.8" x14ac:dyDescent="0.25">
      <c r="A418" s="2"/>
      <c r="B418" s="69"/>
    </row>
    <row r="419" spans="1:2" ht="13.8" x14ac:dyDescent="0.25">
      <c r="A419" s="2"/>
      <c r="B419" s="69"/>
    </row>
    <row r="420" spans="1:2" ht="13.8" x14ac:dyDescent="0.25">
      <c r="A420" s="2"/>
      <c r="B420" s="69"/>
    </row>
    <row r="421" spans="1:2" ht="13.8" x14ac:dyDescent="0.25">
      <c r="A421" s="2"/>
      <c r="B421" s="69"/>
    </row>
    <row r="422" spans="1:2" ht="13.8" x14ac:dyDescent="0.25">
      <c r="A422" s="2"/>
      <c r="B422" s="69"/>
    </row>
    <row r="423" spans="1:2" ht="13.8" x14ac:dyDescent="0.25">
      <c r="A423" s="2"/>
      <c r="B423" s="69"/>
    </row>
    <row r="424" spans="1:2" ht="13.8" x14ac:dyDescent="0.25">
      <c r="A424" s="2"/>
      <c r="B424" s="69"/>
    </row>
    <row r="425" spans="1:2" ht="13.8" x14ac:dyDescent="0.25">
      <c r="A425" s="2"/>
      <c r="B425" s="69"/>
    </row>
    <row r="426" spans="1:2" ht="13.8" x14ac:dyDescent="0.25">
      <c r="A426" s="2"/>
      <c r="B426" s="69"/>
    </row>
    <row r="427" spans="1:2" ht="13.8" x14ac:dyDescent="0.25">
      <c r="A427" s="2"/>
      <c r="B427" s="69"/>
    </row>
    <row r="428" spans="1:2" ht="13.8" x14ac:dyDescent="0.25">
      <c r="A428" s="2"/>
      <c r="B428" s="69"/>
    </row>
    <row r="429" spans="1:2" ht="13.8" x14ac:dyDescent="0.25">
      <c r="A429" s="2"/>
      <c r="B429" s="69"/>
    </row>
    <row r="430" spans="1:2" ht="13.8" x14ac:dyDescent="0.25">
      <c r="A430" s="2"/>
      <c r="B430" s="69"/>
    </row>
    <row r="431" spans="1:2" ht="13.8" x14ac:dyDescent="0.25">
      <c r="A431" s="2"/>
      <c r="B431" s="69"/>
    </row>
    <row r="432" spans="1:2" ht="13.8" x14ac:dyDescent="0.25">
      <c r="A432" s="2"/>
      <c r="B432" s="69"/>
    </row>
    <row r="433" spans="1:2" ht="13.8" x14ac:dyDescent="0.25">
      <c r="A433" s="2"/>
      <c r="B433" s="69"/>
    </row>
    <row r="434" spans="1:2" ht="13.8" x14ac:dyDescent="0.25">
      <c r="A434" s="2"/>
      <c r="B434" s="69"/>
    </row>
    <row r="435" spans="1:2" ht="13.8" x14ac:dyDescent="0.25">
      <c r="A435" s="2"/>
      <c r="B435" s="69"/>
    </row>
    <row r="436" spans="1:2" ht="13.8" x14ac:dyDescent="0.25">
      <c r="A436" s="2"/>
      <c r="B436" s="69"/>
    </row>
    <row r="437" spans="1:2" ht="13.8" x14ac:dyDescent="0.25">
      <c r="A437" s="2"/>
      <c r="B437" s="69"/>
    </row>
    <row r="438" spans="1:2" ht="13.8" x14ac:dyDescent="0.25">
      <c r="A438" s="2"/>
      <c r="B438" s="69"/>
    </row>
    <row r="439" spans="1:2" ht="13.8" x14ac:dyDescent="0.25">
      <c r="A439" s="2"/>
      <c r="B439" s="69"/>
    </row>
    <row r="440" spans="1:2" ht="13.8" x14ac:dyDescent="0.25">
      <c r="A440" s="2"/>
      <c r="B440" s="69"/>
    </row>
    <row r="441" spans="1:2" ht="13.8" x14ac:dyDescent="0.25">
      <c r="A441" s="2"/>
      <c r="B441" s="69"/>
    </row>
    <row r="442" spans="1:2" ht="13.8" x14ac:dyDescent="0.25">
      <c r="A442" s="2"/>
      <c r="B442" s="69"/>
    </row>
    <row r="443" spans="1:2" ht="13.8" x14ac:dyDescent="0.25">
      <c r="A443" s="2"/>
      <c r="B443" s="69"/>
    </row>
    <row r="444" spans="1:2" ht="13.8" x14ac:dyDescent="0.25">
      <c r="A444" s="2"/>
      <c r="B444" s="69"/>
    </row>
    <row r="445" spans="1:2" ht="13.8" x14ac:dyDescent="0.25">
      <c r="A445" s="2"/>
      <c r="B445" s="69"/>
    </row>
    <row r="446" spans="1:2" ht="13.8" x14ac:dyDescent="0.25">
      <c r="A446" s="2"/>
      <c r="B446" s="69"/>
    </row>
    <row r="447" spans="1:2" ht="13.8" x14ac:dyDescent="0.25">
      <c r="A447" s="2"/>
      <c r="B447" s="69"/>
    </row>
    <row r="448" spans="1:2" ht="13.8" x14ac:dyDescent="0.25">
      <c r="A448" s="2"/>
      <c r="B448" s="69"/>
    </row>
    <row r="449" spans="1:2" ht="13.8" x14ac:dyDescent="0.25">
      <c r="A449" s="2"/>
      <c r="B449" s="69"/>
    </row>
    <row r="450" spans="1:2" ht="13.8" x14ac:dyDescent="0.25">
      <c r="A450" s="2"/>
      <c r="B450" s="69"/>
    </row>
    <row r="451" spans="1:2" ht="13.8" x14ac:dyDescent="0.25">
      <c r="A451" s="2"/>
      <c r="B451" s="69"/>
    </row>
    <row r="452" spans="1:2" ht="13.8" x14ac:dyDescent="0.25">
      <c r="A452" s="2"/>
      <c r="B452" s="69"/>
    </row>
    <row r="453" spans="1:2" ht="13.8" x14ac:dyDescent="0.25">
      <c r="A453" s="2"/>
      <c r="B453" s="69"/>
    </row>
    <row r="454" spans="1:2" ht="13.8" x14ac:dyDescent="0.25">
      <c r="A454" s="2"/>
      <c r="B454" s="69"/>
    </row>
    <row r="455" spans="1:2" ht="13.8" x14ac:dyDescent="0.25">
      <c r="A455" s="2"/>
      <c r="B455" s="69"/>
    </row>
    <row r="456" spans="1:2" ht="13.8" x14ac:dyDescent="0.25">
      <c r="A456" s="2"/>
      <c r="B456" s="69"/>
    </row>
    <row r="457" spans="1:2" ht="13.8" x14ac:dyDescent="0.25">
      <c r="A457" s="2"/>
      <c r="B457" s="69"/>
    </row>
    <row r="458" spans="1:2" ht="13.8" x14ac:dyDescent="0.25">
      <c r="A458" s="2"/>
      <c r="B458" s="69"/>
    </row>
    <row r="459" spans="1:2" ht="13.8" x14ac:dyDescent="0.25">
      <c r="A459" s="2"/>
      <c r="B459" s="69"/>
    </row>
    <row r="460" spans="1:2" ht="13.8" x14ac:dyDescent="0.25">
      <c r="A460" s="2"/>
      <c r="B460" s="69"/>
    </row>
    <row r="461" spans="1:2" ht="13.8" x14ac:dyDescent="0.25">
      <c r="A461" s="2"/>
      <c r="B461" s="69"/>
    </row>
    <row r="462" spans="1:2" ht="13.8" x14ac:dyDescent="0.25">
      <c r="A462" s="2"/>
      <c r="B462" s="69"/>
    </row>
    <row r="463" spans="1:2" ht="13.8" x14ac:dyDescent="0.25">
      <c r="A463" s="2"/>
      <c r="B463" s="69"/>
    </row>
    <row r="464" spans="1:2" ht="13.8" x14ac:dyDescent="0.25">
      <c r="A464" s="2"/>
      <c r="B464" s="69"/>
    </row>
    <row r="465" spans="1:2" ht="13.8" x14ac:dyDescent="0.25">
      <c r="A465" s="2"/>
      <c r="B465" s="69"/>
    </row>
    <row r="466" spans="1:2" ht="13.8" x14ac:dyDescent="0.25">
      <c r="A466" s="2"/>
      <c r="B466" s="69"/>
    </row>
    <row r="467" spans="1:2" ht="13.8" x14ac:dyDescent="0.25">
      <c r="A467" s="2"/>
      <c r="B467" s="69"/>
    </row>
    <row r="468" spans="1:2" ht="13.8" x14ac:dyDescent="0.25">
      <c r="A468" s="2"/>
      <c r="B468" s="69"/>
    </row>
    <row r="469" spans="1:2" ht="13.8" x14ac:dyDescent="0.25">
      <c r="A469" s="2"/>
      <c r="B469" s="69"/>
    </row>
    <row r="470" spans="1:2" ht="13.8" x14ac:dyDescent="0.25">
      <c r="A470" s="2"/>
      <c r="B470" s="69"/>
    </row>
    <row r="471" spans="1:2" ht="13.8" x14ac:dyDescent="0.25">
      <c r="A471" s="2"/>
      <c r="B471" s="69"/>
    </row>
    <row r="472" spans="1:2" ht="13.8" x14ac:dyDescent="0.25">
      <c r="A472" s="2"/>
      <c r="B472" s="69"/>
    </row>
    <row r="473" spans="1:2" ht="13.8" x14ac:dyDescent="0.25">
      <c r="A473" s="2"/>
      <c r="B473" s="69"/>
    </row>
    <row r="474" spans="1:2" ht="13.8" x14ac:dyDescent="0.25">
      <c r="A474" s="2"/>
      <c r="B474" s="69"/>
    </row>
    <row r="475" spans="1:2" ht="13.8" x14ac:dyDescent="0.25">
      <c r="A475" s="2"/>
      <c r="B475" s="69"/>
    </row>
    <row r="476" spans="1:2" ht="13.8" x14ac:dyDescent="0.25">
      <c r="A476" s="2"/>
      <c r="B476" s="69"/>
    </row>
    <row r="477" spans="1:2" ht="13.8" x14ac:dyDescent="0.25">
      <c r="A477" s="2"/>
      <c r="B477" s="69"/>
    </row>
    <row r="478" spans="1:2" ht="13.8" x14ac:dyDescent="0.25">
      <c r="A478" s="2"/>
      <c r="B478" s="69"/>
    </row>
    <row r="479" spans="1:2" ht="13.8" x14ac:dyDescent="0.25">
      <c r="A479" s="2"/>
      <c r="B479" s="69"/>
    </row>
    <row r="480" spans="1:2" ht="13.8" x14ac:dyDescent="0.25">
      <c r="A480" s="2"/>
      <c r="B480" s="69"/>
    </row>
    <row r="481" spans="1:2" ht="13.8" x14ac:dyDescent="0.25">
      <c r="A481" s="2"/>
      <c r="B481" s="69"/>
    </row>
    <row r="482" spans="1:2" ht="13.8" x14ac:dyDescent="0.25">
      <c r="A482" s="2"/>
      <c r="B482" s="69"/>
    </row>
    <row r="483" spans="1:2" ht="13.8" x14ac:dyDescent="0.25">
      <c r="A483" s="2"/>
      <c r="B483" s="69"/>
    </row>
    <row r="484" spans="1:2" ht="13.8" x14ac:dyDescent="0.25">
      <c r="A484" s="2"/>
      <c r="B484" s="69"/>
    </row>
    <row r="485" spans="1:2" ht="13.8" x14ac:dyDescent="0.25">
      <c r="A485" s="2"/>
      <c r="B485" s="69"/>
    </row>
    <row r="486" spans="1:2" ht="13.8" x14ac:dyDescent="0.25">
      <c r="A486" s="2"/>
      <c r="B486" s="69"/>
    </row>
    <row r="487" spans="1:2" ht="13.8" x14ac:dyDescent="0.25">
      <c r="A487" s="2"/>
      <c r="B487" s="69"/>
    </row>
    <row r="488" spans="1:2" ht="13.8" x14ac:dyDescent="0.25">
      <c r="A488" s="2"/>
      <c r="B488" s="69"/>
    </row>
    <row r="489" spans="1:2" ht="13.8" x14ac:dyDescent="0.25">
      <c r="A489" s="2"/>
      <c r="B489" s="69"/>
    </row>
    <row r="490" spans="1:2" ht="13.8" x14ac:dyDescent="0.25">
      <c r="A490" s="2"/>
      <c r="B490" s="69"/>
    </row>
    <row r="491" spans="1:2" ht="13.8" x14ac:dyDescent="0.25">
      <c r="A491" s="2"/>
      <c r="B491" s="69"/>
    </row>
    <row r="492" spans="1:2" ht="13.8" x14ac:dyDescent="0.25">
      <c r="A492" s="2"/>
      <c r="B492" s="69"/>
    </row>
    <row r="493" spans="1:2" ht="13.8" x14ac:dyDescent="0.25">
      <c r="A493" s="2"/>
      <c r="B493" s="69"/>
    </row>
    <row r="494" spans="1:2" ht="13.8" x14ac:dyDescent="0.25">
      <c r="A494" s="2"/>
      <c r="B494" s="69"/>
    </row>
    <row r="495" spans="1:2" ht="13.8" x14ac:dyDescent="0.25">
      <c r="A495" s="2"/>
      <c r="B495" s="69"/>
    </row>
    <row r="496" spans="1:2" ht="13.8" x14ac:dyDescent="0.25">
      <c r="A496" s="2"/>
      <c r="B496" s="69"/>
    </row>
    <row r="497" spans="1:2" ht="13.8" x14ac:dyDescent="0.25">
      <c r="A497" s="2"/>
      <c r="B497" s="69"/>
    </row>
    <row r="498" spans="1:2" ht="13.8" x14ac:dyDescent="0.25">
      <c r="A498" s="2"/>
      <c r="B498" s="69"/>
    </row>
    <row r="499" spans="1:2" ht="13.8" x14ac:dyDescent="0.25">
      <c r="A499" s="2"/>
      <c r="B499" s="69"/>
    </row>
    <row r="500" spans="1:2" ht="13.8" x14ac:dyDescent="0.25">
      <c r="A500" s="2"/>
      <c r="B500" s="69"/>
    </row>
    <row r="501" spans="1:2" ht="13.8" x14ac:dyDescent="0.25">
      <c r="A501" s="2"/>
      <c r="B501" s="69"/>
    </row>
    <row r="502" spans="1:2" ht="13.8" x14ac:dyDescent="0.25">
      <c r="A502" s="2"/>
      <c r="B502" s="69"/>
    </row>
    <row r="503" spans="1:2" ht="13.8" x14ac:dyDescent="0.25">
      <c r="A503" s="2"/>
      <c r="B503" s="69"/>
    </row>
    <row r="504" spans="1:2" ht="13.8" x14ac:dyDescent="0.25">
      <c r="A504" s="2"/>
      <c r="B504" s="69"/>
    </row>
    <row r="505" spans="1:2" ht="13.8" x14ac:dyDescent="0.25">
      <c r="A505" s="2"/>
      <c r="B505" s="69"/>
    </row>
    <row r="506" spans="1:2" ht="13.8" x14ac:dyDescent="0.25">
      <c r="A506" s="2"/>
      <c r="B506" s="69"/>
    </row>
    <row r="507" spans="1:2" ht="13.8" x14ac:dyDescent="0.25">
      <c r="A507" s="2"/>
      <c r="B507" s="69"/>
    </row>
    <row r="508" spans="1:2" ht="13.8" x14ac:dyDescent="0.25">
      <c r="A508" s="2"/>
      <c r="B508" s="69"/>
    </row>
    <row r="509" spans="1:2" ht="13.8" x14ac:dyDescent="0.25">
      <c r="A509" s="2"/>
      <c r="B509" s="69"/>
    </row>
    <row r="510" spans="1:2" ht="13.8" x14ac:dyDescent="0.25">
      <c r="A510" s="2"/>
      <c r="B510" s="69"/>
    </row>
    <row r="511" spans="1:2" ht="13.8" x14ac:dyDescent="0.25">
      <c r="A511" s="2"/>
      <c r="B511" s="69"/>
    </row>
    <row r="512" spans="1:2" ht="13.8" x14ac:dyDescent="0.25">
      <c r="A512" s="2"/>
      <c r="B512" s="69"/>
    </row>
    <row r="513" spans="1:2" ht="13.8" x14ac:dyDescent="0.25">
      <c r="A513" s="2"/>
      <c r="B513" s="69"/>
    </row>
    <row r="514" spans="1:2" ht="13.8" x14ac:dyDescent="0.25">
      <c r="A514" s="2"/>
      <c r="B514" s="69"/>
    </row>
    <row r="515" spans="1:2" ht="13.8" x14ac:dyDescent="0.25">
      <c r="A515" s="2"/>
      <c r="B515" s="69"/>
    </row>
    <row r="516" spans="1:2" ht="13.8" x14ac:dyDescent="0.25">
      <c r="A516" s="2"/>
      <c r="B516" s="69"/>
    </row>
    <row r="517" spans="1:2" ht="13.8" x14ac:dyDescent="0.25">
      <c r="A517" s="2"/>
      <c r="B517" s="69"/>
    </row>
    <row r="518" spans="1:2" ht="13.8" x14ac:dyDescent="0.25">
      <c r="A518" s="2"/>
      <c r="B518" s="69"/>
    </row>
    <row r="519" spans="1:2" ht="13.8" x14ac:dyDescent="0.25">
      <c r="A519" s="2"/>
      <c r="B519" s="69"/>
    </row>
    <row r="520" spans="1:2" ht="13.8" x14ac:dyDescent="0.25">
      <c r="A520" s="2"/>
      <c r="B520" s="69"/>
    </row>
    <row r="521" spans="1:2" ht="13.8" x14ac:dyDescent="0.25">
      <c r="A521" s="2"/>
      <c r="B521" s="69"/>
    </row>
    <row r="522" spans="1:2" ht="13.8" x14ac:dyDescent="0.25">
      <c r="A522" s="2"/>
      <c r="B522" s="69"/>
    </row>
    <row r="523" spans="1:2" ht="13.8" x14ac:dyDescent="0.25">
      <c r="A523" s="2"/>
      <c r="B523" s="69"/>
    </row>
    <row r="524" spans="1:2" ht="13.8" x14ac:dyDescent="0.25">
      <c r="A524" s="2"/>
      <c r="B524" s="69"/>
    </row>
    <row r="525" spans="1:2" ht="13.8" x14ac:dyDescent="0.25">
      <c r="A525" s="2"/>
      <c r="B525" s="69"/>
    </row>
    <row r="526" spans="1:2" ht="13.8" x14ac:dyDescent="0.25">
      <c r="A526" s="2"/>
      <c r="B526" s="69"/>
    </row>
    <row r="527" spans="1:2" ht="13.8" x14ac:dyDescent="0.25">
      <c r="A527" s="2"/>
      <c r="B527" s="69"/>
    </row>
    <row r="528" spans="1:2" ht="13.8" x14ac:dyDescent="0.25">
      <c r="A528" s="2"/>
      <c r="B528" s="69"/>
    </row>
    <row r="529" spans="1:2" ht="13.8" x14ac:dyDescent="0.25">
      <c r="A529" s="2"/>
      <c r="B529" s="69"/>
    </row>
    <row r="530" spans="1:2" ht="13.8" x14ac:dyDescent="0.25">
      <c r="A530" s="2"/>
      <c r="B530" s="69"/>
    </row>
    <row r="531" spans="1:2" ht="13.8" x14ac:dyDescent="0.25">
      <c r="A531" s="2"/>
      <c r="B531" s="69"/>
    </row>
    <row r="532" spans="1:2" ht="13.8" x14ac:dyDescent="0.25">
      <c r="A532" s="2"/>
      <c r="B532" s="69"/>
    </row>
    <row r="533" spans="1:2" ht="13.8" x14ac:dyDescent="0.25">
      <c r="A533" s="2"/>
      <c r="B533" s="69"/>
    </row>
    <row r="534" spans="1:2" ht="13.8" x14ac:dyDescent="0.25">
      <c r="A534" s="2"/>
      <c r="B534" s="69"/>
    </row>
    <row r="535" spans="1:2" ht="13.8" x14ac:dyDescent="0.25">
      <c r="A535" s="2"/>
      <c r="B535" s="69"/>
    </row>
    <row r="536" spans="1:2" ht="13.8" x14ac:dyDescent="0.25">
      <c r="A536" s="2"/>
      <c r="B536" s="69"/>
    </row>
    <row r="537" spans="1:2" ht="13.8" x14ac:dyDescent="0.25">
      <c r="A537" s="2"/>
      <c r="B537" s="69"/>
    </row>
    <row r="538" spans="1:2" ht="13.8" x14ac:dyDescent="0.25">
      <c r="A538" s="2"/>
      <c r="B538" s="69"/>
    </row>
    <row r="539" spans="1:2" ht="13.8" x14ac:dyDescent="0.25">
      <c r="A539" s="2"/>
      <c r="B539" s="69"/>
    </row>
    <row r="540" spans="1:2" ht="13.8" x14ac:dyDescent="0.25">
      <c r="A540" s="2"/>
      <c r="B540" s="69"/>
    </row>
    <row r="541" spans="1:2" ht="13.8" x14ac:dyDescent="0.25">
      <c r="A541" s="2"/>
      <c r="B541" s="69"/>
    </row>
    <row r="542" spans="1:2" ht="13.8" x14ac:dyDescent="0.25">
      <c r="A542" s="2"/>
      <c r="B542" s="69"/>
    </row>
    <row r="543" spans="1:2" ht="13.8" x14ac:dyDescent="0.25">
      <c r="A543" s="2"/>
      <c r="B543" s="69"/>
    </row>
    <row r="544" spans="1:2" ht="13.8" x14ac:dyDescent="0.25">
      <c r="A544" s="2"/>
      <c r="B544" s="69"/>
    </row>
    <row r="545" spans="1:2" ht="13.8" x14ac:dyDescent="0.25">
      <c r="A545" s="2"/>
      <c r="B545" s="69"/>
    </row>
    <row r="546" spans="1:2" ht="13.8" x14ac:dyDescent="0.25">
      <c r="A546" s="2"/>
      <c r="B546" s="69"/>
    </row>
    <row r="547" spans="1:2" ht="13.8" x14ac:dyDescent="0.25">
      <c r="A547" s="2"/>
      <c r="B547" s="69"/>
    </row>
    <row r="548" spans="1:2" ht="13.8" x14ac:dyDescent="0.25">
      <c r="A548" s="2"/>
      <c r="B548" s="69"/>
    </row>
    <row r="549" spans="1:2" ht="13.8" x14ac:dyDescent="0.25">
      <c r="A549" s="2"/>
      <c r="B549" s="69"/>
    </row>
    <row r="550" spans="1:2" ht="13.8" x14ac:dyDescent="0.25">
      <c r="A550" s="2"/>
      <c r="B550" s="69"/>
    </row>
    <row r="551" spans="1:2" ht="13.8" x14ac:dyDescent="0.25">
      <c r="A551" s="2"/>
      <c r="B551" s="69"/>
    </row>
    <row r="552" spans="1:2" ht="13.8" x14ac:dyDescent="0.25">
      <c r="A552" s="2"/>
      <c r="B552" s="69"/>
    </row>
    <row r="553" spans="1:2" ht="13.8" x14ac:dyDescent="0.25">
      <c r="A553" s="2"/>
      <c r="B553" s="69"/>
    </row>
    <row r="554" spans="1:2" ht="13.8" x14ac:dyDescent="0.25">
      <c r="A554" s="2"/>
      <c r="B554" s="69"/>
    </row>
    <row r="555" spans="1:2" ht="13.8" x14ac:dyDescent="0.25">
      <c r="A555" s="2"/>
      <c r="B555" s="69"/>
    </row>
    <row r="556" spans="1:2" ht="13.8" x14ac:dyDescent="0.25">
      <c r="A556" s="2"/>
      <c r="B556" s="69"/>
    </row>
    <row r="557" spans="1:2" ht="13.8" x14ac:dyDescent="0.25">
      <c r="A557" s="2"/>
      <c r="B557" s="69"/>
    </row>
    <row r="558" spans="1:2" ht="13.8" x14ac:dyDescent="0.25">
      <c r="A558" s="2"/>
      <c r="B558" s="69"/>
    </row>
    <row r="559" spans="1:2" ht="13.8" x14ac:dyDescent="0.25">
      <c r="A559" s="2"/>
      <c r="B559" s="69"/>
    </row>
    <row r="560" spans="1:2" ht="13.8" x14ac:dyDescent="0.25">
      <c r="A560" s="2"/>
      <c r="B560" s="69"/>
    </row>
    <row r="561" spans="1:2" ht="13.8" x14ac:dyDescent="0.25">
      <c r="A561" s="2"/>
      <c r="B561" s="69"/>
    </row>
    <row r="562" spans="1:2" ht="13.8" x14ac:dyDescent="0.25">
      <c r="A562" s="2"/>
      <c r="B562" s="69"/>
    </row>
    <row r="563" spans="1:2" ht="13.8" x14ac:dyDescent="0.25">
      <c r="A563" s="2"/>
      <c r="B563" s="69"/>
    </row>
    <row r="564" spans="1:2" ht="13.8" x14ac:dyDescent="0.25">
      <c r="A564" s="2"/>
      <c r="B564" s="69"/>
    </row>
    <row r="565" spans="1:2" ht="13.8" x14ac:dyDescent="0.25">
      <c r="A565" s="2"/>
      <c r="B565" s="69"/>
    </row>
    <row r="566" spans="1:2" ht="13.8" x14ac:dyDescent="0.25">
      <c r="A566" s="2"/>
      <c r="B566" s="69"/>
    </row>
    <row r="567" spans="1:2" ht="13.8" x14ac:dyDescent="0.25">
      <c r="A567" s="2"/>
      <c r="B567" s="69"/>
    </row>
    <row r="568" spans="1:2" ht="13.8" x14ac:dyDescent="0.25">
      <c r="A568" s="2"/>
      <c r="B568" s="69"/>
    </row>
    <row r="569" spans="1:2" ht="13.8" x14ac:dyDescent="0.25">
      <c r="A569" s="2"/>
      <c r="B569" s="69"/>
    </row>
    <row r="570" spans="1:2" ht="13.8" x14ac:dyDescent="0.25">
      <c r="A570" s="2"/>
      <c r="B570" s="69"/>
    </row>
    <row r="571" spans="1:2" ht="13.8" x14ac:dyDescent="0.25">
      <c r="A571" s="2"/>
      <c r="B571" s="69"/>
    </row>
    <row r="572" spans="1:2" ht="13.8" x14ac:dyDescent="0.25">
      <c r="A572" s="2"/>
      <c r="B572" s="69"/>
    </row>
    <row r="573" spans="1:2" ht="13.8" x14ac:dyDescent="0.25">
      <c r="A573" s="2"/>
      <c r="B573" s="69"/>
    </row>
    <row r="574" spans="1:2" ht="13.8" x14ac:dyDescent="0.25">
      <c r="A574" s="2"/>
      <c r="B574" s="69"/>
    </row>
    <row r="575" spans="1:2" ht="13.8" x14ac:dyDescent="0.25">
      <c r="A575" s="2"/>
      <c r="B575" s="69"/>
    </row>
    <row r="576" spans="1:2" ht="13.8" x14ac:dyDescent="0.25">
      <c r="A576" s="2"/>
      <c r="B576" s="69"/>
    </row>
    <row r="577" spans="1:2" ht="13.8" x14ac:dyDescent="0.25">
      <c r="A577" s="2"/>
      <c r="B577" s="69"/>
    </row>
    <row r="578" spans="1:2" ht="13.8" x14ac:dyDescent="0.25">
      <c r="A578" s="2"/>
      <c r="B578" s="69"/>
    </row>
    <row r="579" spans="1:2" ht="13.8" x14ac:dyDescent="0.25">
      <c r="A579" s="2"/>
      <c r="B579" s="69"/>
    </row>
    <row r="580" spans="1:2" ht="13.8" x14ac:dyDescent="0.25">
      <c r="A580" s="2"/>
      <c r="B580" s="69"/>
    </row>
    <row r="581" spans="1:2" ht="13.8" x14ac:dyDescent="0.25">
      <c r="A581" s="2"/>
      <c r="B581" s="69"/>
    </row>
    <row r="582" spans="1:2" ht="13.8" x14ac:dyDescent="0.25">
      <c r="A582" s="2"/>
      <c r="B582" s="69"/>
    </row>
    <row r="583" spans="1:2" ht="13.8" x14ac:dyDescent="0.25">
      <c r="A583" s="2"/>
      <c r="B583" s="69"/>
    </row>
    <row r="584" spans="1:2" ht="13.8" x14ac:dyDescent="0.25">
      <c r="A584" s="2"/>
      <c r="B584" s="69"/>
    </row>
    <row r="585" spans="1:2" ht="13.8" x14ac:dyDescent="0.25">
      <c r="A585" s="2"/>
      <c r="B585" s="69"/>
    </row>
    <row r="586" spans="1:2" ht="13.8" x14ac:dyDescent="0.25">
      <c r="A586" s="2"/>
      <c r="B586" s="69"/>
    </row>
    <row r="587" spans="1:2" ht="13.8" x14ac:dyDescent="0.25">
      <c r="A587" s="2"/>
      <c r="B587" s="69"/>
    </row>
    <row r="588" spans="1:2" ht="13.8" x14ac:dyDescent="0.25">
      <c r="A588" s="2"/>
      <c r="B588" s="69"/>
    </row>
    <row r="589" spans="1:2" ht="13.8" x14ac:dyDescent="0.25">
      <c r="A589" s="2"/>
      <c r="B589" s="69"/>
    </row>
    <row r="590" spans="1:2" ht="13.8" x14ac:dyDescent="0.25">
      <c r="A590" s="2"/>
      <c r="B590" s="69"/>
    </row>
    <row r="591" spans="1:2" ht="13.8" x14ac:dyDescent="0.25">
      <c r="A591" s="2"/>
      <c r="B591" s="69"/>
    </row>
    <row r="592" spans="1:2" ht="13.8" x14ac:dyDescent="0.25">
      <c r="A592" s="2"/>
      <c r="B592" s="69"/>
    </row>
    <row r="593" spans="1:2" ht="13.8" x14ac:dyDescent="0.25">
      <c r="A593" s="2"/>
      <c r="B593" s="69"/>
    </row>
    <row r="594" spans="1:2" ht="13.8" x14ac:dyDescent="0.25">
      <c r="A594" s="2"/>
      <c r="B594" s="69"/>
    </row>
    <row r="595" spans="1:2" ht="13.8" x14ac:dyDescent="0.25">
      <c r="A595" s="2"/>
      <c r="B595" s="69"/>
    </row>
    <row r="596" spans="1:2" ht="13.8" x14ac:dyDescent="0.25">
      <c r="A596" s="2"/>
      <c r="B596" s="69"/>
    </row>
    <row r="597" spans="1:2" ht="13.8" x14ac:dyDescent="0.25">
      <c r="A597" s="2"/>
      <c r="B597" s="69"/>
    </row>
    <row r="598" spans="1:2" ht="13.8" x14ac:dyDescent="0.25">
      <c r="A598" s="2"/>
      <c r="B598" s="69"/>
    </row>
    <row r="599" spans="1:2" ht="13.8" x14ac:dyDescent="0.25">
      <c r="A599" s="2"/>
      <c r="B599" s="69"/>
    </row>
    <row r="600" spans="1:2" ht="13.8" x14ac:dyDescent="0.25">
      <c r="A600" s="2"/>
      <c r="B600" s="69"/>
    </row>
    <row r="601" spans="1:2" ht="13.8" x14ac:dyDescent="0.25">
      <c r="A601" s="2"/>
      <c r="B601" s="69"/>
    </row>
    <row r="602" spans="1:2" ht="13.8" x14ac:dyDescent="0.25">
      <c r="A602" s="2"/>
      <c r="B602" s="69"/>
    </row>
    <row r="603" spans="1:2" ht="13.8" x14ac:dyDescent="0.25">
      <c r="A603" s="2"/>
      <c r="B603" s="69"/>
    </row>
    <row r="604" spans="1:2" ht="13.8" x14ac:dyDescent="0.25">
      <c r="A604" s="2"/>
      <c r="B604" s="69"/>
    </row>
    <row r="605" spans="1:2" ht="13.8" x14ac:dyDescent="0.25">
      <c r="A605" s="2"/>
      <c r="B605" s="69"/>
    </row>
    <row r="606" spans="1:2" ht="13.8" x14ac:dyDescent="0.25">
      <c r="A606" s="2"/>
      <c r="B606" s="69"/>
    </row>
    <row r="607" spans="1:2" ht="13.8" x14ac:dyDescent="0.25">
      <c r="A607" s="2"/>
      <c r="B607" s="69"/>
    </row>
    <row r="608" spans="1:2" ht="13.8" x14ac:dyDescent="0.25">
      <c r="A608" s="2"/>
      <c r="B608" s="69"/>
    </row>
    <row r="609" spans="1:2" ht="13.8" x14ac:dyDescent="0.25">
      <c r="A609" s="2"/>
      <c r="B609" s="69"/>
    </row>
    <row r="610" spans="1:2" ht="13.8" x14ac:dyDescent="0.25">
      <c r="A610" s="2"/>
      <c r="B610" s="69"/>
    </row>
    <row r="611" spans="1:2" ht="13.8" x14ac:dyDescent="0.25">
      <c r="A611" s="2"/>
      <c r="B611" s="69"/>
    </row>
    <row r="612" spans="1:2" ht="13.8" x14ac:dyDescent="0.25">
      <c r="A612" s="2"/>
      <c r="B612" s="69"/>
    </row>
    <row r="613" spans="1:2" ht="13.8" x14ac:dyDescent="0.25">
      <c r="A613" s="2"/>
      <c r="B613" s="69"/>
    </row>
    <row r="614" spans="1:2" ht="13.8" x14ac:dyDescent="0.25">
      <c r="A614" s="2"/>
      <c r="B614" s="69"/>
    </row>
    <row r="615" spans="1:2" ht="13.8" x14ac:dyDescent="0.25">
      <c r="A615" s="2"/>
      <c r="B615" s="69"/>
    </row>
    <row r="616" spans="1:2" ht="13.8" x14ac:dyDescent="0.25">
      <c r="A616" s="2"/>
      <c r="B616" s="69"/>
    </row>
    <row r="617" spans="1:2" ht="13.8" x14ac:dyDescent="0.25">
      <c r="A617" s="2"/>
      <c r="B617" s="69"/>
    </row>
    <row r="618" spans="1:2" ht="13.8" x14ac:dyDescent="0.25">
      <c r="A618" s="2"/>
      <c r="B618" s="69"/>
    </row>
    <row r="619" spans="1:2" ht="13.8" x14ac:dyDescent="0.25">
      <c r="A619" s="2"/>
      <c r="B619" s="69"/>
    </row>
    <row r="620" spans="1:2" ht="13.8" x14ac:dyDescent="0.25">
      <c r="A620" s="2"/>
      <c r="B620" s="69"/>
    </row>
    <row r="621" spans="1:2" ht="13.8" x14ac:dyDescent="0.25">
      <c r="A621" s="2"/>
      <c r="B621" s="69"/>
    </row>
    <row r="622" spans="1:2" ht="13.8" x14ac:dyDescent="0.25">
      <c r="A622" s="2"/>
      <c r="B622" s="69"/>
    </row>
    <row r="623" spans="1:2" ht="13.8" x14ac:dyDescent="0.25">
      <c r="A623" s="2"/>
      <c r="B623" s="69"/>
    </row>
    <row r="624" spans="1:2" ht="13.8" x14ac:dyDescent="0.25">
      <c r="A624" s="2"/>
      <c r="B624" s="69"/>
    </row>
    <row r="625" spans="1:2" ht="13.8" x14ac:dyDescent="0.25">
      <c r="A625" s="2"/>
      <c r="B625" s="69"/>
    </row>
    <row r="626" spans="1:2" ht="13.8" x14ac:dyDescent="0.25">
      <c r="A626" s="2"/>
      <c r="B626" s="69"/>
    </row>
    <row r="627" spans="1:2" ht="13.8" x14ac:dyDescent="0.25">
      <c r="A627" s="2"/>
      <c r="B627" s="69"/>
    </row>
    <row r="628" spans="1:2" ht="13.8" x14ac:dyDescent="0.25">
      <c r="A628" s="2"/>
      <c r="B628" s="69"/>
    </row>
    <row r="629" spans="1:2" ht="13.8" x14ac:dyDescent="0.25">
      <c r="A629" s="2"/>
      <c r="B629" s="69"/>
    </row>
    <row r="630" spans="1:2" ht="13.8" x14ac:dyDescent="0.25">
      <c r="A630" s="2"/>
      <c r="B630" s="69"/>
    </row>
    <row r="631" spans="1:2" ht="13.8" x14ac:dyDescent="0.25">
      <c r="A631" s="2"/>
      <c r="B631" s="69"/>
    </row>
    <row r="632" spans="1:2" ht="13.8" x14ac:dyDescent="0.25">
      <c r="A632" s="2"/>
      <c r="B632" s="69"/>
    </row>
    <row r="633" spans="1:2" ht="13.8" x14ac:dyDescent="0.25">
      <c r="A633" s="2"/>
      <c r="B633" s="69"/>
    </row>
    <row r="634" spans="1:2" ht="13.8" x14ac:dyDescent="0.25">
      <c r="A634" s="2"/>
      <c r="B634" s="69"/>
    </row>
    <row r="635" spans="1:2" ht="13.8" x14ac:dyDescent="0.25">
      <c r="A635" s="2"/>
      <c r="B635" s="69"/>
    </row>
    <row r="636" spans="1:2" ht="13.8" x14ac:dyDescent="0.25">
      <c r="A636" s="2"/>
      <c r="B636" s="69"/>
    </row>
    <row r="637" spans="1:2" ht="13.8" x14ac:dyDescent="0.25">
      <c r="A637" s="2"/>
      <c r="B637" s="69"/>
    </row>
    <row r="638" spans="1:2" ht="13.8" x14ac:dyDescent="0.25">
      <c r="A638" s="2"/>
      <c r="B638" s="69"/>
    </row>
    <row r="639" spans="1:2" ht="13.8" x14ac:dyDescent="0.25">
      <c r="A639" s="2"/>
      <c r="B639" s="69"/>
    </row>
    <row r="640" spans="1:2" ht="13.8" x14ac:dyDescent="0.25">
      <c r="A640" s="2"/>
      <c r="B640" s="69"/>
    </row>
    <row r="641" spans="1:2" ht="13.8" x14ac:dyDescent="0.25">
      <c r="A641" s="2"/>
      <c r="B641" s="69"/>
    </row>
    <row r="642" spans="1:2" ht="13.8" x14ac:dyDescent="0.25">
      <c r="A642" s="2"/>
      <c r="B642" s="69"/>
    </row>
    <row r="643" spans="1:2" ht="13.8" x14ac:dyDescent="0.25">
      <c r="A643" s="2"/>
      <c r="B643" s="69"/>
    </row>
    <row r="644" spans="1:2" ht="13.8" x14ac:dyDescent="0.25">
      <c r="A644" s="2"/>
      <c r="B644" s="69"/>
    </row>
    <row r="645" spans="1:2" ht="13.8" x14ac:dyDescent="0.25">
      <c r="A645" s="2"/>
      <c r="B645" s="69"/>
    </row>
    <row r="646" spans="1:2" ht="13.8" x14ac:dyDescent="0.25">
      <c r="A646" s="2"/>
      <c r="B646" s="69"/>
    </row>
    <row r="647" spans="1:2" ht="13.8" x14ac:dyDescent="0.25">
      <c r="A647" s="2"/>
      <c r="B647" s="69"/>
    </row>
    <row r="648" spans="1:2" ht="13.8" x14ac:dyDescent="0.25">
      <c r="A648" s="2"/>
      <c r="B648" s="69"/>
    </row>
    <row r="649" spans="1:2" ht="13.8" x14ac:dyDescent="0.25">
      <c r="A649" s="2"/>
      <c r="B649" s="69"/>
    </row>
    <row r="650" spans="1:2" ht="13.8" x14ac:dyDescent="0.25">
      <c r="A650" s="2"/>
      <c r="B650" s="69"/>
    </row>
    <row r="651" spans="1:2" ht="13.8" x14ac:dyDescent="0.25">
      <c r="A651" s="2"/>
      <c r="B651" s="69"/>
    </row>
    <row r="652" spans="1:2" ht="13.8" x14ac:dyDescent="0.25">
      <c r="A652" s="2"/>
      <c r="B652" s="69"/>
    </row>
    <row r="653" spans="1:2" ht="13.8" x14ac:dyDescent="0.25">
      <c r="A653" s="2"/>
      <c r="B653" s="69"/>
    </row>
    <row r="654" spans="1:2" ht="13.8" x14ac:dyDescent="0.25">
      <c r="A654" s="2"/>
      <c r="B654" s="69"/>
    </row>
    <row r="655" spans="1:2" ht="13.8" x14ac:dyDescent="0.25">
      <c r="A655" s="2"/>
      <c r="B655" s="69"/>
    </row>
    <row r="656" spans="1:2" ht="13.8" x14ac:dyDescent="0.25">
      <c r="A656" s="2"/>
      <c r="B656" s="69"/>
    </row>
    <row r="657" spans="1:2" ht="13.8" x14ac:dyDescent="0.25">
      <c r="A657" s="2"/>
      <c r="B657" s="69"/>
    </row>
    <row r="658" spans="1:2" ht="13.8" x14ac:dyDescent="0.25">
      <c r="A658" s="2"/>
      <c r="B658" s="69"/>
    </row>
    <row r="659" spans="1:2" ht="13.8" x14ac:dyDescent="0.25">
      <c r="A659" s="2"/>
      <c r="B659" s="69"/>
    </row>
    <row r="660" spans="1:2" ht="13.8" x14ac:dyDescent="0.25">
      <c r="A660" s="2"/>
      <c r="B660" s="69"/>
    </row>
    <row r="661" spans="1:2" ht="13.8" x14ac:dyDescent="0.25">
      <c r="A661" s="2"/>
      <c r="B661" s="69"/>
    </row>
    <row r="662" spans="1:2" ht="13.8" x14ac:dyDescent="0.25">
      <c r="A662" s="2"/>
      <c r="B662" s="69"/>
    </row>
    <row r="663" spans="1:2" ht="13.8" x14ac:dyDescent="0.25">
      <c r="A663" s="2"/>
      <c r="B663" s="69"/>
    </row>
    <row r="664" spans="1:2" ht="13.8" x14ac:dyDescent="0.25">
      <c r="A664" s="2"/>
      <c r="B664" s="69"/>
    </row>
    <row r="665" spans="1:2" ht="13.8" x14ac:dyDescent="0.25">
      <c r="A665" s="2"/>
      <c r="B665" s="69"/>
    </row>
    <row r="666" spans="1:2" ht="13.8" x14ac:dyDescent="0.25">
      <c r="A666" s="2"/>
      <c r="B666" s="69"/>
    </row>
    <row r="667" spans="1:2" ht="13.8" x14ac:dyDescent="0.25">
      <c r="A667" s="2"/>
      <c r="B667" s="69"/>
    </row>
    <row r="668" spans="1:2" ht="13.8" x14ac:dyDescent="0.25">
      <c r="A668" s="2"/>
      <c r="B668" s="69"/>
    </row>
    <row r="669" spans="1:2" ht="13.8" x14ac:dyDescent="0.25">
      <c r="A669" s="2"/>
      <c r="B669" s="69"/>
    </row>
    <row r="670" spans="1:2" ht="13.8" x14ac:dyDescent="0.25">
      <c r="A670" s="2"/>
      <c r="B670" s="69"/>
    </row>
    <row r="671" spans="1:2" ht="13.8" x14ac:dyDescent="0.25">
      <c r="A671" s="2"/>
      <c r="B671" s="69"/>
    </row>
    <row r="672" spans="1:2" ht="13.8" x14ac:dyDescent="0.25">
      <c r="A672" s="2"/>
      <c r="B672" s="69"/>
    </row>
    <row r="673" spans="1:2" ht="13.8" x14ac:dyDescent="0.25">
      <c r="A673" s="2"/>
      <c r="B673" s="69"/>
    </row>
    <row r="674" spans="1:2" ht="13.8" x14ac:dyDescent="0.25">
      <c r="A674" s="2"/>
      <c r="B674" s="69"/>
    </row>
    <row r="675" spans="1:2" ht="13.8" x14ac:dyDescent="0.25">
      <c r="A675" s="2"/>
      <c r="B675" s="69"/>
    </row>
    <row r="676" spans="1:2" ht="13.8" x14ac:dyDescent="0.25">
      <c r="A676" s="2"/>
      <c r="B676" s="69"/>
    </row>
    <row r="677" spans="1:2" ht="13.8" x14ac:dyDescent="0.25">
      <c r="A677" s="2"/>
      <c r="B677" s="69"/>
    </row>
    <row r="678" spans="1:2" ht="13.8" x14ac:dyDescent="0.25">
      <c r="A678" s="2"/>
      <c r="B678" s="69"/>
    </row>
    <row r="679" spans="1:2" ht="13.8" x14ac:dyDescent="0.25">
      <c r="A679" s="2"/>
      <c r="B679" s="69"/>
    </row>
    <row r="680" spans="1:2" ht="13.8" x14ac:dyDescent="0.25">
      <c r="A680" s="2"/>
      <c r="B680" s="69"/>
    </row>
    <row r="681" spans="1:2" ht="13.8" x14ac:dyDescent="0.25">
      <c r="A681" s="2"/>
      <c r="B681" s="69"/>
    </row>
    <row r="682" spans="1:2" ht="13.8" x14ac:dyDescent="0.25">
      <c r="A682" s="2"/>
      <c r="B682" s="69"/>
    </row>
    <row r="683" spans="1:2" ht="13.8" x14ac:dyDescent="0.25">
      <c r="A683" s="2"/>
      <c r="B683" s="69"/>
    </row>
    <row r="684" spans="1:2" ht="13.8" x14ac:dyDescent="0.25">
      <c r="A684" s="2"/>
      <c r="B684" s="69"/>
    </row>
    <row r="685" spans="1:2" ht="13.8" x14ac:dyDescent="0.25">
      <c r="A685" s="2"/>
      <c r="B685" s="69"/>
    </row>
    <row r="686" spans="1:2" ht="13.8" x14ac:dyDescent="0.25">
      <c r="A686" s="2"/>
      <c r="B686" s="69"/>
    </row>
    <row r="687" spans="1:2" ht="13.8" x14ac:dyDescent="0.25">
      <c r="A687" s="2"/>
      <c r="B687" s="69"/>
    </row>
    <row r="688" spans="1:2" ht="13.8" x14ac:dyDescent="0.25">
      <c r="A688" s="2"/>
      <c r="B688" s="69"/>
    </row>
    <row r="689" spans="1:2" ht="13.8" x14ac:dyDescent="0.25">
      <c r="A689" s="2"/>
      <c r="B689" s="69"/>
    </row>
    <row r="690" spans="1:2" ht="13.8" x14ac:dyDescent="0.25">
      <c r="A690" s="2"/>
      <c r="B690" s="69"/>
    </row>
    <row r="691" spans="1:2" ht="13.8" x14ac:dyDescent="0.25">
      <c r="A691" s="2"/>
      <c r="B691" s="69"/>
    </row>
    <row r="692" spans="1:2" ht="13.8" x14ac:dyDescent="0.25">
      <c r="A692" s="2"/>
      <c r="B692" s="69"/>
    </row>
    <row r="693" spans="1:2" ht="13.8" x14ac:dyDescent="0.25">
      <c r="A693" s="2"/>
      <c r="B693" s="69"/>
    </row>
    <row r="694" spans="1:2" ht="13.8" x14ac:dyDescent="0.25">
      <c r="A694" s="2"/>
      <c r="B694" s="69"/>
    </row>
    <row r="695" spans="1:2" ht="13.8" x14ac:dyDescent="0.25">
      <c r="A695" s="2"/>
      <c r="B695" s="69"/>
    </row>
    <row r="696" spans="1:2" ht="13.8" x14ac:dyDescent="0.25">
      <c r="A696" s="2"/>
      <c r="B696" s="69"/>
    </row>
    <row r="697" spans="1:2" ht="13.8" x14ac:dyDescent="0.25">
      <c r="A697" s="2"/>
      <c r="B697" s="69"/>
    </row>
    <row r="698" spans="1:2" ht="13.8" x14ac:dyDescent="0.25">
      <c r="A698" s="2"/>
      <c r="B698" s="69"/>
    </row>
    <row r="699" spans="1:2" ht="13.8" x14ac:dyDescent="0.25">
      <c r="A699" s="2"/>
      <c r="B699" s="69"/>
    </row>
    <row r="700" spans="1:2" ht="13.8" x14ac:dyDescent="0.25">
      <c r="A700" s="2"/>
      <c r="B700" s="69"/>
    </row>
    <row r="701" spans="1:2" ht="13.8" x14ac:dyDescent="0.25">
      <c r="A701" s="2"/>
      <c r="B701" s="69"/>
    </row>
    <row r="702" spans="1:2" ht="13.8" x14ac:dyDescent="0.25">
      <c r="A702" s="2"/>
      <c r="B702" s="69"/>
    </row>
    <row r="703" spans="1:2" ht="13.8" x14ac:dyDescent="0.25">
      <c r="A703" s="2"/>
      <c r="B703" s="69"/>
    </row>
    <row r="704" spans="1:2" ht="13.8" x14ac:dyDescent="0.25">
      <c r="A704" s="2"/>
      <c r="B704" s="69"/>
    </row>
    <row r="705" spans="1:2" ht="13.8" x14ac:dyDescent="0.25">
      <c r="A705" s="2"/>
      <c r="B705" s="69"/>
    </row>
    <row r="706" spans="1:2" ht="13.8" x14ac:dyDescent="0.25">
      <c r="A706" s="2"/>
      <c r="B706" s="69"/>
    </row>
    <row r="707" spans="1:2" ht="13.8" x14ac:dyDescent="0.25">
      <c r="A707" s="2"/>
      <c r="B707" s="69"/>
    </row>
    <row r="708" spans="1:2" ht="13.8" x14ac:dyDescent="0.25">
      <c r="A708" s="2"/>
      <c r="B708" s="69"/>
    </row>
    <row r="709" spans="1:2" ht="13.8" x14ac:dyDescent="0.25">
      <c r="A709" s="2"/>
      <c r="B709" s="69"/>
    </row>
    <row r="710" spans="1:2" ht="13.8" x14ac:dyDescent="0.25">
      <c r="A710" s="2"/>
      <c r="B710" s="69"/>
    </row>
    <row r="711" spans="1:2" ht="13.8" x14ac:dyDescent="0.25">
      <c r="A711" s="2"/>
      <c r="B711" s="69"/>
    </row>
    <row r="712" spans="1:2" ht="13.8" x14ac:dyDescent="0.25">
      <c r="A712" s="2"/>
      <c r="B712" s="69"/>
    </row>
    <row r="713" spans="1:2" ht="13.8" x14ac:dyDescent="0.25">
      <c r="A713" s="2"/>
      <c r="B713" s="69"/>
    </row>
    <row r="714" spans="1:2" ht="13.8" x14ac:dyDescent="0.25">
      <c r="A714" s="2"/>
      <c r="B714" s="69"/>
    </row>
    <row r="715" spans="1:2" ht="13.8" x14ac:dyDescent="0.25">
      <c r="A715" s="2"/>
      <c r="B715" s="69"/>
    </row>
    <row r="716" spans="1:2" ht="13.8" x14ac:dyDescent="0.25">
      <c r="A716" s="2"/>
      <c r="B716" s="69"/>
    </row>
    <row r="717" spans="1:2" ht="13.8" x14ac:dyDescent="0.25">
      <c r="A717" s="2"/>
      <c r="B717" s="69"/>
    </row>
    <row r="718" spans="1:2" ht="13.8" x14ac:dyDescent="0.25">
      <c r="A718" s="2"/>
      <c r="B718" s="69"/>
    </row>
    <row r="719" spans="1:2" ht="13.8" x14ac:dyDescent="0.25">
      <c r="A719" s="2"/>
      <c r="B719" s="69"/>
    </row>
    <row r="720" spans="1:2" ht="13.8" x14ac:dyDescent="0.25">
      <c r="A720" s="2"/>
      <c r="B720" s="69"/>
    </row>
    <row r="721" spans="1:2" ht="13.8" x14ac:dyDescent="0.25">
      <c r="A721" s="2"/>
      <c r="B721" s="69"/>
    </row>
    <row r="722" spans="1:2" ht="13.8" x14ac:dyDescent="0.25">
      <c r="A722" s="2"/>
      <c r="B722" s="69"/>
    </row>
    <row r="723" spans="1:2" ht="13.8" x14ac:dyDescent="0.25">
      <c r="A723" s="2"/>
      <c r="B723" s="69"/>
    </row>
    <row r="724" spans="1:2" ht="13.8" x14ac:dyDescent="0.25">
      <c r="A724" s="2"/>
      <c r="B724" s="69"/>
    </row>
    <row r="725" spans="1:2" ht="13.8" x14ac:dyDescent="0.25">
      <c r="A725" s="2"/>
      <c r="B725" s="69"/>
    </row>
    <row r="726" spans="1:2" ht="13.8" x14ac:dyDescent="0.25">
      <c r="A726" s="2"/>
      <c r="B726" s="69"/>
    </row>
    <row r="727" spans="1:2" ht="13.8" x14ac:dyDescent="0.25">
      <c r="A727" s="2"/>
      <c r="B727" s="69"/>
    </row>
    <row r="728" spans="1:2" ht="13.8" x14ac:dyDescent="0.25">
      <c r="A728" s="2"/>
      <c r="B728" s="69"/>
    </row>
    <row r="729" spans="1:2" ht="13.8" x14ac:dyDescent="0.25">
      <c r="A729" s="2"/>
      <c r="B729" s="69"/>
    </row>
    <row r="730" spans="1:2" ht="13.8" x14ac:dyDescent="0.25">
      <c r="A730" s="2"/>
      <c r="B730" s="69"/>
    </row>
    <row r="731" spans="1:2" ht="13.8" x14ac:dyDescent="0.25">
      <c r="A731" s="2"/>
      <c r="B731" s="69"/>
    </row>
    <row r="732" spans="1:2" ht="13.8" x14ac:dyDescent="0.25">
      <c r="A732" s="2"/>
      <c r="B732" s="69"/>
    </row>
    <row r="733" spans="1:2" ht="13.8" x14ac:dyDescent="0.25">
      <c r="A733" s="2"/>
      <c r="B733" s="69"/>
    </row>
    <row r="734" spans="1:2" ht="13.8" x14ac:dyDescent="0.25">
      <c r="A734" s="2"/>
      <c r="B734" s="69"/>
    </row>
    <row r="735" spans="1:2" ht="13.8" x14ac:dyDescent="0.25">
      <c r="A735" s="2"/>
      <c r="B735" s="69"/>
    </row>
    <row r="736" spans="1:2" ht="13.8" x14ac:dyDescent="0.25">
      <c r="A736" s="2"/>
      <c r="B736" s="69"/>
    </row>
    <row r="737" spans="1:2" ht="13.8" x14ac:dyDescent="0.25">
      <c r="A737" s="2"/>
      <c r="B737" s="69"/>
    </row>
    <row r="738" spans="1:2" ht="13.8" x14ac:dyDescent="0.25">
      <c r="A738" s="2"/>
      <c r="B738" s="69"/>
    </row>
    <row r="739" spans="1:2" ht="13.8" x14ac:dyDescent="0.25">
      <c r="A739" s="2"/>
      <c r="B739" s="69"/>
    </row>
    <row r="740" spans="1:2" ht="13.8" x14ac:dyDescent="0.25">
      <c r="A740" s="2"/>
      <c r="B740" s="69"/>
    </row>
    <row r="741" spans="1:2" ht="13.8" x14ac:dyDescent="0.25">
      <c r="A741" s="2"/>
      <c r="B741" s="69"/>
    </row>
    <row r="742" spans="1:2" ht="13.8" x14ac:dyDescent="0.25">
      <c r="A742" s="2"/>
      <c r="B742" s="69"/>
    </row>
    <row r="743" spans="1:2" ht="13.8" x14ac:dyDescent="0.25">
      <c r="A743" s="2"/>
      <c r="B743" s="69"/>
    </row>
    <row r="744" spans="1:2" ht="13.8" x14ac:dyDescent="0.25">
      <c r="A744" s="2"/>
      <c r="B744" s="69"/>
    </row>
    <row r="745" spans="1:2" ht="13.8" x14ac:dyDescent="0.25">
      <c r="A745" s="2"/>
      <c r="B745" s="69"/>
    </row>
    <row r="746" spans="1:2" ht="13.8" x14ac:dyDescent="0.25">
      <c r="A746" s="2"/>
      <c r="B746" s="69"/>
    </row>
    <row r="747" spans="1:2" ht="13.8" x14ac:dyDescent="0.25">
      <c r="A747" s="2"/>
      <c r="B747" s="69"/>
    </row>
    <row r="748" spans="1:2" ht="13.8" x14ac:dyDescent="0.25">
      <c r="A748" s="2"/>
      <c r="B748" s="69"/>
    </row>
    <row r="749" spans="1:2" ht="13.8" x14ac:dyDescent="0.25">
      <c r="A749" s="2"/>
      <c r="B749" s="69"/>
    </row>
    <row r="750" spans="1:2" ht="13.8" x14ac:dyDescent="0.25">
      <c r="A750" s="2"/>
      <c r="B750" s="69"/>
    </row>
    <row r="751" spans="1:2" ht="13.8" x14ac:dyDescent="0.25">
      <c r="A751" s="2"/>
      <c r="B751" s="69"/>
    </row>
    <row r="752" spans="1:2" ht="13.8" x14ac:dyDescent="0.25">
      <c r="A752" s="2"/>
      <c r="B752" s="69"/>
    </row>
    <row r="753" spans="1:2" ht="13.8" x14ac:dyDescent="0.25">
      <c r="A753" s="2"/>
      <c r="B753" s="69"/>
    </row>
    <row r="754" spans="1:2" ht="13.8" x14ac:dyDescent="0.25">
      <c r="A754" s="2"/>
      <c r="B754" s="69"/>
    </row>
    <row r="755" spans="1:2" ht="13.8" x14ac:dyDescent="0.25">
      <c r="A755" s="2"/>
      <c r="B755" s="69"/>
    </row>
    <row r="756" spans="1:2" ht="13.8" x14ac:dyDescent="0.25">
      <c r="A756" s="2"/>
      <c r="B756" s="69"/>
    </row>
    <row r="757" spans="1:2" ht="13.8" x14ac:dyDescent="0.25">
      <c r="A757" s="2"/>
      <c r="B757" s="69"/>
    </row>
    <row r="758" spans="1:2" ht="13.8" x14ac:dyDescent="0.25">
      <c r="A758" s="2"/>
      <c r="B758" s="69"/>
    </row>
    <row r="759" spans="1:2" ht="13.8" x14ac:dyDescent="0.25">
      <c r="A759" s="2"/>
      <c r="B759" s="69"/>
    </row>
    <row r="760" spans="1:2" ht="13.8" x14ac:dyDescent="0.25">
      <c r="A760" s="2"/>
      <c r="B760" s="69"/>
    </row>
    <row r="761" spans="1:2" ht="13.8" x14ac:dyDescent="0.25">
      <c r="A761" s="2"/>
      <c r="B761" s="69"/>
    </row>
    <row r="762" spans="1:2" ht="13.8" x14ac:dyDescent="0.25">
      <c r="A762" s="2"/>
      <c r="B762" s="69"/>
    </row>
    <row r="763" spans="1:2" ht="13.8" x14ac:dyDescent="0.25">
      <c r="A763" s="2"/>
      <c r="B763" s="69"/>
    </row>
    <row r="764" spans="1:2" ht="13.8" x14ac:dyDescent="0.25">
      <c r="A764" s="2"/>
      <c r="B764" s="69"/>
    </row>
    <row r="765" spans="1:2" ht="13.8" x14ac:dyDescent="0.25">
      <c r="A765" s="2"/>
      <c r="B765" s="69"/>
    </row>
    <row r="766" spans="1:2" ht="13.8" x14ac:dyDescent="0.25">
      <c r="A766" s="2"/>
      <c r="B766" s="69"/>
    </row>
    <row r="767" spans="1:2" ht="13.8" x14ac:dyDescent="0.25">
      <c r="A767" s="2"/>
      <c r="B767" s="69"/>
    </row>
    <row r="768" spans="1:2" ht="13.8" x14ac:dyDescent="0.25">
      <c r="A768" s="2"/>
      <c r="B768" s="69"/>
    </row>
    <row r="769" spans="1:2" ht="13.8" x14ac:dyDescent="0.25">
      <c r="A769" s="2"/>
      <c r="B769" s="69"/>
    </row>
    <row r="770" spans="1:2" ht="13.8" x14ac:dyDescent="0.25">
      <c r="A770" s="2"/>
      <c r="B770" s="69"/>
    </row>
    <row r="771" spans="1:2" ht="13.8" x14ac:dyDescent="0.25">
      <c r="A771" s="2"/>
      <c r="B771" s="69"/>
    </row>
    <row r="772" spans="1:2" ht="13.8" x14ac:dyDescent="0.25">
      <c r="A772" s="2"/>
      <c r="B772" s="69"/>
    </row>
    <row r="773" spans="1:2" ht="13.8" x14ac:dyDescent="0.25">
      <c r="A773" s="2"/>
      <c r="B773" s="69"/>
    </row>
    <row r="774" spans="1:2" ht="13.8" x14ac:dyDescent="0.25">
      <c r="A774" s="2"/>
      <c r="B774" s="69"/>
    </row>
    <row r="775" spans="1:2" ht="13.8" x14ac:dyDescent="0.25">
      <c r="A775" s="2"/>
      <c r="B775" s="69"/>
    </row>
    <row r="776" spans="1:2" ht="13.8" x14ac:dyDescent="0.25">
      <c r="A776" s="2"/>
      <c r="B776" s="69"/>
    </row>
    <row r="777" spans="1:2" ht="13.8" x14ac:dyDescent="0.25">
      <c r="A777" s="2"/>
      <c r="B777" s="69"/>
    </row>
    <row r="778" spans="1:2" ht="13.8" x14ac:dyDescent="0.25">
      <c r="A778" s="2"/>
      <c r="B778" s="69"/>
    </row>
    <row r="779" spans="1:2" ht="13.8" x14ac:dyDescent="0.25">
      <c r="A779" s="2"/>
      <c r="B779" s="69"/>
    </row>
    <row r="780" spans="1:2" ht="13.8" x14ac:dyDescent="0.25">
      <c r="A780" s="2"/>
      <c r="B780" s="69"/>
    </row>
    <row r="781" spans="1:2" ht="13.8" x14ac:dyDescent="0.25">
      <c r="A781" s="2"/>
      <c r="B781" s="69"/>
    </row>
    <row r="782" spans="1:2" ht="13.8" x14ac:dyDescent="0.25">
      <c r="A782" s="2"/>
      <c r="B782" s="69"/>
    </row>
    <row r="783" spans="1:2" ht="13.8" x14ac:dyDescent="0.25">
      <c r="A783" s="2"/>
      <c r="B783" s="69"/>
    </row>
    <row r="784" spans="1:2" ht="13.8" x14ac:dyDescent="0.25">
      <c r="A784" s="2"/>
      <c r="B784" s="69"/>
    </row>
    <row r="785" spans="1:2" ht="13.8" x14ac:dyDescent="0.25">
      <c r="A785" s="2"/>
      <c r="B785" s="69"/>
    </row>
    <row r="786" spans="1:2" ht="13.8" x14ac:dyDescent="0.25">
      <c r="A786" s="2"/>
      <c r="B786" s="69"/>
    </row>
    <row r="787" spans="1:2" ht="13.8" x14ac:dyDescent="0.25">
      <c r="A787" s="2"/>
      <c r="B787" s="69"/>
    </row>
    <row r="788" spans="1:2" ht="13.8" x14ac:dyDescent="0.25">
      <c r="A788" s="2"/>
      <c r="B788" s="69"/>
    </row>
    <row r="789" spans="1:2" ht="13.8" x14ac:dyDescent="0.25">
      <c r="A789" s="2"/>
      <c r="B789" s="69"/>
    </row>
    <row r="790" spans="1:2" ht="13.8" x14ac:dyDescent="0.25">
      <c r="A790" s="2"/>
      <c r="B790" s="69"/>
    </row>
    <row r="791" spans="1:2" ht="13.8" x14ac:dyDescent="0.25">
      <c r="A791" s="2"/>
      <c r="B791" s="69"/>
    </row>
    <row r="792" spans="1:2" ht="13.8" x14ac:dyDescent="0.25">
      <c r="A792" s="2"/>
      <c r="B792" s="69"/>
    </row>
    <row r="793" spans="1:2" ht="13.8" x14ac:dyDescent="0.25">
      <c r="A793" s="2"/>
      <c r="B793" s="69"/>
    </row>
    <row r="794" spans="1:2" ht="13.8" x14ac:dyDescent="0.25">
      <c r="A794" s="2"/>
      <c r="B794" s="69"/>
    </row>
    <row r="795" spans="1:2" ht="13.8" x14ac:dyDescent="0.25">
      <c r="A795" s="2"/>
      <c r="B795" s="69"/>
    </row>
    <row r="796" spans="1:2" ht="13.8" x14ac:dyDescent="0.25">
      <c r="A796" s="2"/>
      <c r="B796" s="69"/>
    </row>
    <row r="797" spans="1:2" ht="13.8" x14ac:dyDescent="0.25">
      <c r="A797" s="2"/>
      <c r="B797" s="69"/>
    </row>
    <row r="798" spans="1:2" ht="13.8" x14ac:dyDescent="0.25">
      <c r="A798" s="2"/>
      <c r="B798" s="69"/>
    </row>
    <row r="799" spans="1:2" ht="13.8" x14ac:dyDescent="0.25">
      <c r="A799" s="2"/>
      <c r="B799" s="69"/>
    </row>
    <row r="800" spans="1:2" ht="13.8" x14ac:dyDescent="0.25">
      <c r="A800" s="2"/>
      <c r="B800" s="69"/>
    </row>
    <row r="801" spans="1:2" ht="13.8" x14ac:dyDescent="0.25">
      <c r="A801" s="2"/>
      <c r="B801" s="69"/>
    </row>
    <row r="802" spans="1:2" ht="13.8" x14ac:dyDescent="0.25">
      <c r="A802" s="2"/>
      <c r="B802" s="69"/>
    </row>
    <row r="803" spans="1:2" ht="13.8" x14ac:dyDescent="0.25">
      <c r="A803" s="2"/>
      <c r="B803" s="69"/>
    </row>
    <row r="804" spans="1:2" ht="13.8" x14ac:dyDescent="0.25">
      <c r="A804" s="2"/>
      <c r="B804" s="69"/>
    </row>
    <row r="805" spans="1:2" ht="13.8" x14ac:dyDescent="0.25">
      <c r="A805" s="2"/>
      <c r="B805" s="69"/>
    </row>
    <row r="806" spans="1:2" ht="13.8" x14ac:dyDescent="0.25">
      <c r="A806" s="2"/>
      <c r="B806" s="69"/>
    </row>
    <row r="807" spans="1:2" ht="13.8" x14ac:dyDescent="0.25">
      <c r="A807" s="2"/>
      <c r="B807" s="69"/>
    </row>
    <row r="808" spans="1:2" ht="13.8" x14ac:dyDescent="0.25">
      <c r="A808" s="2"/>
      <c r="B808" s="69"/>
    </row>
    <row r="809" spans="1:2" ht="13.8" x14ac:dyDescent="0.25">
      <c r="A809" s="2"/>
      <c r="B809" s="69"/>
    </row>
    <row r="810" spans="1:2" ht="13.8" x14ac:dyDescent="0.25">
      <c r="A810" s="2"/>
      <c r="B810" s="69"/>
    </row>
    <row r="811" spans="1:2" ht="13.8" x14ac:dyDescent="0.25">
      <c r="A811" s="2"/>
      <c r="B811" s="69"/>
    </row>
    <row r="812" spans="1:2" ht="13.8" x14ac:dyDescent="0.25">
      <c r="A812" s="2"/>
      <c r="B812" s="69"/>
    </row>
    <row r="813" spans="1:2" ht="13.8" x14ac:dyDescent="0.25">
      <c r="A813" s="2"/>
      <c r="B813" s="69"/>
    </row>
    <row r="814" spans="1:2" ht="13.8" x14ac:dyDescent="0.25">
      <c r="A814" s="2"/>
      <c r="B814" s="69"/>
    </row>
    <row r="815" spans="1:2" ht="13.8" x14ac:dyDescent="0.25">
      <c r="A815" s="2"/>
      <c r="B815" s="69"/>
    </row>
    <row r="816" spans="1:2" ht="13.8" x14ac:dyDescent="0.25">
      <c r="A816" s="2"/>
      <c r="B816" s="69"/>
    </row>
    <row r="817" spans="1:2" ht="13.8" x14ac:dyDescent="0.25">
      <c r="A817" s="2"/>
      <c r="B817" s="69"/>
    </row>
    <row r="818" spans="1:2" ht="13.8" x14ac:dyDescent="0.25">
      <c r="A818" s="2"/>
      <c r="B818" s="69"/>
    </row>
    <row r="819" spans="1:2" ht="13.8" x14ac:dyDescent="0.25">
      <c r="A819" s="2"/>
      <c r="B819" s="69"/>
    </row>
    <row r="820" spans="1:2" ht="13.8" x14ac:dyDescent="0.25">
      <c r="A820" s="2"/>
      <c r="B820" s="69"/>
    </row>
    <row r="821" spans="1:2" ht="13.8" x14ac:dyDescent="0.25">
      <c r="A821" s="2"/>
      <c r="B821" s="69"/>
    </row>
    <row r="822" spans="1:2" ht="13.8" x14ac:dyDescent="0.25">
      <c r="A822" s="2"/>
      <c r="B822" s="69"/>
    </row>
    <row r="823" spans="1:2" ht="13.8" x14ac:dyDescent="0.25">
      <c r="A823" s="2"/>
      <c r="B823" s="69"/>
    </row>
    <row r="824" spans="1:2" ht="13.8" x14ac:dyDescent="0.25">
      <c r="A824" s="2"/>
      <c r="B824" s="69"/>
    </row>
    <row r="825" spans="1:2" ht="13.8" x14ac:dyDescent="0.25">
      <c r="A825" s="2"/>
      <c r="B825" s="69"/>
    </row>
    <row r="826" spans="1:2" ht="13.8" x14ac:dyDescent="0.25">
      <c r="A826" s="2"/>
      <c r="B826" s="69"/>
    </row>
    <row r="827" spans="1:2" ht="13.8" x14ac:dyDescent="0.25">
      <c r="A827" s="2"/>
      <c r="B827" s="69"/>
    </row>
    <row r="828" spans="1:2" ht="13.8" x14ac:dyDescent="0.25">
      <c r="A828" s="2"/>
      <c r="B828" s="69"/>
    </row>
    <row r="829" spans="1:2" ht="13.8" x14ac:dyDescent="0.25">
      <c r="A829" s="2"/>
      <c r="B829" s="69"/>
    </row>
    <row r="830" spans="1:2" ht="13.8" x14ac:dyDescent="0.25">
      <c r="A830" s="2"/>
      <c r="B830" s="69"/>
    </row>
    <row r="831" spans="1:2" ht="13.8" x14ac:dyDescent="0.25">
      <c r="A831" s="2"/>
      <c r="B831" s="69"/>
    </row>
    <row r="832" spans="1:2" ht="13.8" x14ac:dyDescent="0.25">
      <c r="A832" s="2"/>
      <c r="B832" s="69"/>
    </row>
    <row r="833" spans="1:2" ht="13.8" x14ac:dyDescent="0.25">
      <c r="A833" s="2"/>
      <c r="B833" s="69"/>
    </row>
    <row r="834" spans="1:2" ht="13.8" x14ac:dyDescent="0.25">
      <c r="A834" s="2"/>
      <c r="B834" s="69"/>
    </row>
    <row r="835" spans="1:2" ht="13.8" x14ac:dyDescent="0.25">
      <c r="A835" s="2"/>
      <c r="B835" s="69"/>
    </row>
    <row r="836" spans="1:2" ht="13.8" x14ac:dyDescent="0.25">
      <c r="A836" s="2"/>
      <c r="B836" s="69"/>
    </row>
    <row r="837" spans="1:2" ht="13.8" x14ac:dyDescent="0.25">
      <c r="A837" s="2"/>
      <c r="B837" s="69"/>
    </row>
    <row r="838" spans="1:2" ht="13.8" x14ac:dyDescent="0.25">
      <c r="A838" s="2"/>
      <c r="B838" s="69"/>
    </row>
    <row r="839" spans="1:2" ht="13.8" x14ac:dyDescent="0.25">
      <c r="A839" s="2"/>
      <c r="B839" s="69"/>
    </row>
    <row r="840" spans="1:2" ht="13.8" x14ac:dyDescent="0.25">
      <c r="A840" s="2"/>
      <c r="B840" s="69"/>
    </row>
    <row r="841" spans="1:2" ht="13.8" x14ac:dyDescent="0.25">
      <c r="A841" s="2"/>
      <c r="B841" s="69"/>
    </row>
    <row r="842" spans="1:2" ht="13.8" x14ac:dyDescent="0.25">
      <c r="A842" s="2"/>
      <c r="B842" s="69"/>
    </row>
    <row r="843" spans="1:2" ht="13.8" x14ac:dyDescent="0.25">
      <c r="A843" s="2"/>
      <c r="B843" s="69"/>
    </row>
    <row r="844" spans="1:2" ht="13.8" x14ac:dyDescent="0.25">
      <c r="A844" s="2"/>
      <c r="B844" s="69"/>
    </row>
    <row r="845" spans="1:2" ht="13.8" x14ac:dyDescent="0.25">
      <c r="A845" s="2"/>
      <c r="B845" s="69"/>
    </row>
    <row r="846" spans="1:2" ht="13.8" x14ac:dyDescent="0.25">
      <c r="A846" s="2"/>
      <c r="B846" s="69"/>
    </row>
    <row r="847" spans="1:2" ht="13.8" x14ac:dyDescent="0.25">
      <c r="A847" s="2"/>
      <c r="B847" s="69"/>
    </row>
    <row r="848" spans="1:2" ht="13.8" x14ac:dyDescent="0.25">
      <c r="A848" s="2"/>
      <c r="B848" s="69"/>
    </row>
    <row r="849" spans="1:2" ht="13.8" x14ac:dyDescent="0.25">
      <c r="A849" s="2"/>
      <c r="B849" s="69"/>
    </row>
    <row r="850" spans="1:2" ht="13.8" x14ac:dyDescent="0.25">
      <c r="A850" s="2"/>
      <c r="B850" s="69"/>
    </row>
    <row r="851" spans="1:2" ht="13.8" x14ac:dyDescent="0.25">
      <c r="A851" s="2"/>
      <c r="B851" s="69"/>
    </row>
    <row r="852" spans="1:2" ht="13.8" x14ac:dyDescent="0.25">
      <c r="A852" s="2"/>
      <c r="B852" s="69"/>
    </row>
    <row r="853" spans="1:2" ht="13.8" x14ac:dyDescent="0.25">
      <c r="A853" s="2"/>
      <c r="B853" s="69"/>
    </row>
    <row r="854" spans="1:2" ht="13.8" x14ac:dyDescent="0.25">
      <c r="A854" s="2"/>
      <c r="B854" s="69"/>
    </row>
    <row r="855" spans="1:2" ht="13.8" x14ac:dyDescent="0.25">
      <c r="A855" s="2"/>
      <c r="B855" s="69"/>
    </row>
    <row r="856" spans="1:2" ht="13.8" x14ac:dyDescent="0.25">
      <c r="A856" s="2"/>
      <c r="B856" s="69"/>
    </row>
    <row r="857" spans="1:2" ht="13.8" x14ac:dyDescent="0.25">
      <c r="A857" s="2"/>
      <c r="B857" s="69"/>
    </row>
    <row r="858" spans="1:2" ht="13.8" x14ac:dyDescent="0.25">
      <c r="A858" s="2"/>
      <c r="B858" s="69"/>
    </row>
    <row r="859" spans="1:2" ht="13.8" x14ac:dyDescent="0.25">
      <c r="A859" s="2"/>
      <c r="B859" s="69"/>
    </row>
    <row r="860" spans="1:2" ht="13.8" x14ac:dyDescent="0.25">
      <c r="A860" s="2"/>
      <c r="B860" s="69"/>
    </row>
    <row r="861" spans="1:2" ht="13.8" x14ac:dyDescent="0.25">
      <c r="A861" s="2"/>
      <c r="B861" s="69"/>
    </row>
    <row r="862" spans="1:2" ht="13.8" x14ac:dyDescent="0.25">
      <c r="A862" s="2"/>
      <c r="B862" s="69"/>
    </row>
    <row r="863" spans="1:2" ht="13.8" x14ac:dyDescent="0.25">
      <c r="A863" s="2"/>
      <c r="B863" s="69"/>
    </row>
    <row r="864" spans="1:2" ht="13.8" x14ac:dyDescent="0.25">
      <c r="A864" s="2"/>
      <c r="B864" s="69"/>
    </row>
    <row r="865" spans="1:2" ht="13.8" x14ac:dyDescent="0.25">
      <c r="A865" s="2"/>
      <c r="B865" s="69"/>
    </row>
    <row r="866" spans="1:2" ht="13.8" x14ac:dyDescent="0.25">
      <c r="A866" s="2"/>
      <c r="B866" s="69"/>
    </row>
    <row r="867" spans="1:2" ht="13.8" x14ac:dyDescent="0.25">
      <c r="A867" s="2"/>
      <c r="B867" s="69"/>
    </row>
    <row r="868" spans="1:2" ht="13.8" x14ac:dyDescent="0.25">
      <c r="A868" s="2"/>
      <c r="B868" s="69"/>
    </row>
    <row r="869" spans="1:2" ht="13.8" x14ac:dyDescent="0.25">
      <c r="A869" s="2"/>
      <c r="B869" s="69"/>
    </row>
    <row r="870" spans="1:2" ht="13.8" x14ac:dyDescent="0.25">
      <c r="A870" s="2"/>
      <c r="B870" s="69"/>
    </row>
    <row r="871" spans="1:2" ht="13.8" x14ac:dyDescent="0.25">
      <c r="A871" s="2"/>
      <c r="B871" s="69"/>
    </row>
    <row r="872" spans="1:2" ht="13.8" x14ac:dyDescent="0.25">
      <c r="A872" s="2"/>
      <c r="B872" s="69"/>
    </row>
    <row r="873" spans="1:2" ht="13.8" x14ac:dyDescent="0.25">
      <c r="A873" s="2"/>
      <c r="B873" s="69"/>
    </row>
    <row r="874" spans="1:2" ht="13.8" x14ac:dyDescent="0.25">
      <c r="A874" s="2"/>
      <c r="B874" s="69"/>
    </row>
    <row r="875" spans="1:2" ht="13.8" x14ac:dyDescent="0.25">
      <c r="A875" s="2"/>
      <c r="B875" s="69"/>
    </row>
    <row r="876" spans="1:2" ht="13.8" x14ac:dyDescent="0.25">
      <c r="A876" s="2"/>
      <c r="B876" s="69"/>
    </row>
    <row r="877" spans="1:2" ht="13.8" x14ac:dyDescent="0.25">
      <c r="A877" s="2"/>
      <c r="B877" s="69"/>
    </row>
    <row r="878" spans="1:2" ht="13.8" x14ac:dyDescent="0.25">
      <c r="A878" s="2"/>
      <c r="B878" s="69"/>
    </row>
    <row r="879" spans="1:2" ht="13.8" x14ac:dyDescent="0.25">
      <c r="A879" s="2"/>
      <c r="B879" s="69"/>
    </row>
    <row r="880" spans="1:2" ht="13.8" x14ac:dyDescent="0.25">
      <c r="A880" s="2"/>
      <c r="B880" s="69"/>
    </row>
    <row r="881" spans="1:2" ht="13.8" x14ac:dyDescent="0.25">
      <c r="A881" s="2"/>
      <c r="B881" s="69"/>
    </row>
    <row r="882" spans="1:2" ht="13.8" x14ac:dyDescent="0.25">
      <c r="A882" s="2"/>
      <c r="B882" s="69"/>
    </row>
    <row r="883" spans="1:2" ht="13.8" x14ac:dyDescent="0.25">
      <c r="A883" s="2"/>
      <c r="B883" s="69"/>
    </row>
    <row r="884" spans="1:2" ht="13.8" x14ac:dyDescent="0.25">
      <c r="A884" s="2"/>
      <c r="B884" s="69"/>
    </row>
    <row r="885" spans="1:2" ht="13.8" x14ac:dyDescent="0.25">
      <c r="A885" s="2"/>
      <c r="B885" s="69"/>
    </row>
    <row r="886" spans="1:2" ht="13.8" x14ac:dyDescent="0.25">
      <c r="A886" s="2"/>
      <c r="B886" s="69"/>
    </row>
    <row r="887" spans="1:2" ht="13.8" x14ac:dyDescent="0.25">
      <c r="A887" s="2"/>
      <c r="B887" s="69"/>
    </row>
    <row r="888" spans="1:2" ht="13.8" x14ac:dyDescent="0.25">
      <c r="A888" s="2"/>
      <c r="B888" s="69"/>
    </row>
    <row r="889" spans="1:2" ht="13.8" x14ac:dyDescent="0.25">
      <c r="A889" s="2"/>
      <c r="B889" s="69"/>
    </row>
    <row r="890" spans="1:2" ht="13.8" x14ac:dyDescent="0.25">
      <c r="A890" s="2"/>
      <c r="B890" s="69"/>
    </row>
    <row r="891" spans="1:2" ht="13.8" x14ac:dyDescent="0.25">
      <c r="A891" s="2"/>
      <c r="B891" s="69"/>
    </row>
    <row r="892" spans="1:2" ht="13.8" x14ac:dyDescent="0.25">
      <c r="A892" s="2"/>
      <c r="B892" s="69"/>
    </row>
    <row r="893" spans="1:2" ht="13.8" x14ac:dyDescent="0.25">
      <c r="A893" s="2"/>
      <c r="B893" s="69"/>
    </row>
    <row r="894" spans="1:2" ht="13.8" x14ac:dyDescent="0.25">
      <c r="A894" s="2"/>
      <c r="B894" s="69"/>
    </row>
    <row r="895" spans="1:2" ht="13.8" x14ac:dyDescent="0.25">
      <c r="A895" s="2"/>
      <c r="B895" s="69"/>
    </row>
    <row r="896" spans="1:2" ht="13.8" x14ac:dyDescent="0.25">
      <c r="A896" s="2"/>
      <c r="B896" s="69"/>
    </row>
    <row r="897" spans="1:2" ht="13.8" x14ac:dyDescent="0.25">
      <c r="A897" s="2"/>
      <c r="B897" s="69"/>
    </row>
    <row r="898" spans="1:2" ht="13.8" x14ac:dyDescent="0.25">
      <c r="A898" s="2"/>
      <c r="B898" s="69"/>
    </row>
    <row r="899" spans="1:2" ht="13.8" x14ac:dyDescent="0.25">
      <c r="A899" s="2"/>
      <c r="B899" s="69"/>
    </row>
    <row r="900" spans="1:2" ht="13.8" x14ac:dyDescent="0.25">
      <c r="A900" s="2"/>
      <c r="B900" s="69"/>
    </row>
    <row r="901" spans="1:2" ht="13.8" x14ac:dyDescent="0.25">
      <c r="A901" s="2"/>
      <c r="B901" s="69"/>
    </row>
    <row r="902" spans="1:2" ht="13.8" x14ac:dyDescent="0.25">
      <c r="A902" s="2"/>
      <c r="B902" s="69"/>
    </row>
    <row r="903" spans="1:2" ht="13.8" x14ac:dyDescent="0.25">
      <c r="A903" s="2"/>
      <c r="B903" s="69"/>
    </row>
    <row r="904" spans="1:2" ht="13.8" x14ac:dyDescent="0.25">
      <c r="A904" s="2"/>
      <c r="B904" s="69"/>
    </row>
    <row r="905" spans="1:2" ht="13.8" x14ac:dyDescent="0.25">
      <c r="A905" s="2"/>
      <c r="B905" s="69"/>
    </row>
    <row r="906" spans="1:2" ht="13.8" x14ac:dyDescent="0.25">
      <c r="A906" s="2"/>
      <c r="B906" s="69"/>
    </row>
    <row r="907" spans="1:2" ht="13.8" x14ac:dyDescent="0.25">
      <c r="A907" s="2"/>
      <c r="B907" s="69"/>
    </row>
    <row r="908" spans="1:2" ht="13.8" x14ac:dyDescent="0.25">
      <c r="A908" s="2"/>
      <c r="B908" s="69"/>
    </row>
    <row r="909" spans="1:2" ht="13.8" x14ac:dyDescent="0.25">
      <c r="A909" s="2"/>
      <c r="B909" s="69"/>
    </row>
    <row r="910" spans="1:2" ht="13.8" x14ac:dyDescent="0.25">
      <c r="A910" s="2"/>
      <c r="B910" s="69"/>
    </row>
    <row r="911" spans="1:2" ht="13.8" x14ac:dyDescent="0.25">
      <c r="A911" s="2"/>
      <c r="B911" s="69"/>
    </row>
    <row r="912" spans="1:2" ht="13.8" x14ac:dyDescent="0.25">
      <c r="A912" s="2"/>
      <c r="B912" s="69"/>
    </row>
    <row r="913" spans="1:2" ht="13.8" x14ac:dyDescent="0.25">
      <c r="A913" s="2"/>
      <c r="B913" s="69"/>
    </row>
    <row r="914" spans="1:2" ht="13.8" x14ac:dyDescent="0.25">
      <c r="A914" s="2"/>
      <c r="B914" s="69"/>
    </row>
    <row r="915" spans="1:2" ht="13.8" x14ac:dyDescent="0.25">
      <c r="A915" s="2"/>
      <c r="B915" s="69"/>
    </row>
    <row r="916" spans="1:2" ht="13.8" x14ac:dyDescent="0.25">
      <c r="A916" s="2"/>
      <c r="B916" s="69"/>
    </row>
    <row r="917" spans="1:2" ht="13.8" x14ac:dyDescent="0.25">
      <c r="A917" s="2"/>
      <c r="B917" s="69"/>
    </row>
    <row r="918" spans="1:2" ht="13.8" x14ac:dyDescent="0.25">
      <c r="A918" s="2"/>
      <c r="B918" s="69"/>
    </row>
    <row r="919" spans="1:2" ht="13.8" x14ac:dyDescent="0.25">
      <c r="A919" s="2"/>
      <c r="B919" s="69"/>
    </row>
    <row r="920" spans="1:2" ht="13.8" x14ac:dyDescent="0.25">
      <c r="A920" s="2"/>
      <c r="B920" s="69"/>
    </row>
    <row r="921" spans="1:2" ht="13.8" x14ac:dyDescent="0.25">
      <c r="A921" s="2"/>
      <c r="B921" s="69"/>
    </row>
    <row r="922" spans="1:2" ht="13.8" x14ac:dyDescent="0.25">
      <c r="A922" s="2"/>
      <c r="B922" s="69"/>
    </row>
    <row r="923" spans="1:2" ht="13.8" x14ac:dyDescent="0.25">
      <c r="A923" s="2"/>
      <c r="B923" s="69"/>
    </row>
    <row r="924" spans="1:2" ht="13.8" x14ac:dyDescent="0.25">
      <c r="A924" s="2"/>
      <c r="B924" s="69"/>
    </row>
    <row r="925" spans="1:2" ht="13.8" x14ac:dyDescent="0.25">
      <c r="A925" s="2"/>
      <c r="B925" s="69"/>
    </row>
    <row r="926" spans="1:2" ht="14.4" x14ac:dyDescent="0.3">
      <c r="A926" s="4"/>
      <c r="B926" s="72"/>
    </row>
    <row r="927" spans="1:2" ht="14.4" x14ac:dyDescent="0.3">
      <c r="A927" s="4"/>
      <c r="B927" s="72"/>
    </row>
    <row r="928" spans="1:2" ht="14.4" x14ac:dyDescent="0.3">
      <c r="A928" s="4"/>
      <c r="B928" s="72"/>
    </row>
    <row r="929" spans="1:2" ht="14.4" x14ac:dyDescent="0.3">
      <c r="A929" s="4"/>
      <c r="B929" s="72"/>
    </row>
    <row r="930" spans="1:2" ht="14.4" x14ac:dyDescent="0.3">
      <c r="A930" s="4"/>
      <c r="B930" s="72"/>
    </row>
    <row r="931" spans="1:2" ht="14.4" x14ac:dyDescent="0.3">
      <c r="A931" s="4"/>
      <c r="B931" s="72"/>
    </row>
    <row r="932" spans="1:2" ht="14.4" x14ac:dyDescent="0.3">
      <c r="A932" s="4"/>
      <c r="B932" s="72"/>
    </row>
    <row r="933" spans="1:2" ht="14.4" x14ac:dyDescent="0.3">
      <c r="A933" s="4"/>
      <c r="B933" s="72"/>
    </row>
    <row r="934" spans="1:2" ht="14.4" x14ac:dyDescent="0.3">
      <c r="A934" s="4"/>
      <c r="B934" s="72"/>
    </row>
    <row r="935" spans="1:2" ht="14.4" x14ac:dyDescent="0.3">
      <c r="A935" s="4"/>
      <c r="B935" s="72"/>
    </row>
    <row r="936" spans="1:2" ht="14.4" x14ac:dyDescent="0.3">
      <c r="A936" s="4"/>
      <c r="B936" s="72"/>
    </row>
    <row r="937" spans="1:2" ht="14.4" x14ac:dyDescent="0.3">
      <c r="A937" s="4"/>
      <c r="B937" s="72"/>
    </row>
    <row r="938" spans="1:2" ht="14.4" x14ac:dyDescent="0.3">
      <c r="A938" s="4"/>
      <c r="B938" s="72"/>
    </row>
    <row r="939" spans="1:2" ht="14.4" x14ac:dyDescent="0.3">
      <c r="A939" s="4"/>
      <c r="B939" s="72"/>
    </row>
    <row r="940" spans="1:2" ht="14.4" x14ac:dyDescent="0.3">
      <c r="A940" s="4"/>
      <c r="B940" s="72"/>
    </row>
    <row r="941" spans="1:2" ht="14.4" x14ac:dyDescent="0.3">
      <c r="A941" s="4"/>
      <c r="B941" s="72"/>
    </row>
    <row r="942" spans="1:2" ht="14.4" x14ac:dyDescent="0.3">
      <c r="A942" s="4"/>
      <c r="B942" s="72"/>
    </row>
    <row r="943" spans="1:2" ht="14.4" x14ac:dyDescent="0.3">
      <c r="A943" s="4"/>
      <c r="B943" s="72"/>
    </row>
    <row r="944" spans="1:2" ht="14.4" x14ac:dyDescent="0.3">
      <c r="A944" s="4"/>
      <c r="B944" s="72"/>
    </row>
    <row r="945" spans="1:2" ht="14.4" x14ac:dyDescent="0.3">
      <c r="A945" s="4"/>
      <c r="B945" s="72"/>
    </row>
    <row r="946" spans="1:2" ht="14.4" x14ac:dyDescent="0.3">
      <c r="A946" s="4"/>
      <c r="B946" s="72"/>
    </row>
  </sheetData>
  <mergeCells count="1">
    <mergeCell ref="A2:B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1000"/>
  <sheetViews>
    <sheetView workbookViewId="0">
      <pane ySplit="1" topLeftCell="A2" activePane="bottomLeft" state="frozen"/>
      <selection pane="bottomLeft" activeCell="B3" sqref="B3"/>
    </sheetView>
  </sheetViews>
  <sheetFormatPr defaultColWidth="12.59765625" defaultRowHeight="15" customHeight="1" x14ac:dyDescent="0.25"/>
  <cols>
    <col min="1" max="1" width="4.59765625" customWidth="1"/>
    <col min="2" max="2" width="10.8984375" hidden="1" customWidth="1"/>
    <col min="3" max="3" width="35.09765625" customWidth="1"/>
    <col min="4" max="4" width="12.59765625" customWidth="1"/>
    <col min="5" max="6" width="14" customWidth="1"/>
    <col min="17" max="19" width="12.59765625" hidden="1" customWidth="1"/>
  </cols>
  <sheetData>
    <row r="1" spans="1:35" ht="69" x14ac:dyDescent="0.25">
      <c r="A1" s="11" t="s">
        <v>0</v>
      </c>
      <c r="B1" s="12" t="s">
        <v>2</v>
      </c>
      <c r="C1" s="12" t="s">
        <v>4</v>
      </c>
      <c r="D1" s="12" t="s">
        <v>5</v>
      </c>
      <c r="E1" s="13" t="s">
        <v>6</v>
      </c>
      <c r="F1" s="14" t="s">
        <v>7</v>
      </c>
      <c r="G1" s="14" t="s">
        <v>8</v>
      </c>
      <c r="H1" s="15" t="s">
        <v>9</v>
      </c>
      <c r="I1" s="15" t="s">
        <v>10</v>
      </c>
      <c r="J1" s="15" t="s">
        <v>11</v>
      </c>
      <c r="K1" s="15" t="s">
        <v>12</v>
      </c>
      <c r="L1" s="14" t="s">
        <v>13</v>
      </c>
      <c r="M1" s="15" t="s">
        <v>14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3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6"/>
      <c r="AG1" s="6"/>
      <c r="AH1" s="6"/>
      <c r="AI1" s="6"/>
    </row>
    <row r="2" spans="1:35" ht="14.4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9"/>
    </row>
    <row r="3" spans="1:35" ht="27.6" x14ac:dyDescent="0.25">
      <c r="A3" s="16">
        <v>1</v>
      </c>
      <c r="B3" s="17" t="s">
        <v>21</v>
      </c>
      <c r="C3" s="18" t="s">
        <v>22</v>
      </c>
      <c r="D3" s="19" t="s">
        <v>23</v>
      </c>
      <c r="E3" s="19" t="s">
        <v>24</v>
      </c>
      <c r="F3" s="20" t="str">
        <f>HYPERLINK("http://tenders.procurement.gov.ge/public/?go=333124&amp;lang=ge","NAT190025144")</f>
        <v>NAT190025144</v>
      </c>
      <c r="G3" s="19" t="s">
        <v>25</v>
      </c>
      <c r="H3" s="19" t="s">
        <v>26</v>
      </c>
      <c r="I3" s="21" t="s">
        <v>27</v>
      </c>
      <c r="J3" s="22">
        <v>43984</v>
      </c>
      <c r="K3" s="19">
        <v>910747.5</v>
      </c>
      <c r="L3" s="19"/>
      <c r="M3" s="19">
        <v>182149.5</v>
      </c>
      <c r="N3" s="19">
        <v>47.515999999999998</v>
      </c>
      <c r="O3" s="23">
        <v>902.79200000000003</v>
      </c>
      <c r="P3" s="23">
        <v>950.30700000000002</v>
      </c>
      <c r="Q3" s="19" t="s">
        <v>28</v>
      </c>
      <c r="R3" s="19" t="s">
        <v>28</v>
      </c>
      <c r="S3" s="19" t="s">
        <v>28</v>
      </c>
      <c r="T3" s="24" t="s">
        <v>29</v>
      </c>
      <c r="U3" s="25"/>
      <c r="V3" s="25"/>
      <c r="W3" s="25"/>
      <c r="X3" s="25"/>
      <c r="Y3" s="25"/>
      <c r="Z3" s="25"/>
      <c r="AA3" s="25"/>
      <c r="AB3" s="26"/>
      <c r="AC3" s="26"/>
      <c r="AD3" s="26"/>
      <c r="AE3" s="26"/>
    </row>
    <row r="4" spans="1:35" ht="43.2" x14ac:dyDescent="0.3">
      <c r="A4" s="16">
        <v>2</v>
      </c>
      <c r="B4" s="17" t="s">
        <v>21</v>
      </c>
      <c r="C4" s="27" t="s">
        <v>30</v>
      </c>
      <c r="D4" s="19" t="s">
        <v>23</v>
      </c>
      <c r="E4" s="19" t="s">
        <v>31</v>
      </c>
      <c r="F4" s="28" t="str">
        <f>HYPERLINK("http://tenders.procurement.gov.ge/public/?go=337195&amp;lang=ge","NAT200000682")</f>
        <v>NAT200000682</v>
      </c>
      <c r="G4" s="9" t="s">
        <v>32</v>
      </c>
      <c r="H4" s="29"/>
      <c r="I4" s="7"/>
      <c r="J4" s="30"/>
      <c r="K4" s="19"/>
      <c r="L4" s="19"/>
      <c r="M4" s="19"/>
      <c r="N4" s="19">
        <v>10.718999999999999</v>
      </c>
      <c r="O4" s="23">
        <v>203.65899999999999</v>
      </c>
      <c r="P4" s="23">
        <v>214.37799999999999</v>
      </c>
      <c r="Q4" s="19" t="s">
        <v>28</v>
      </c>
      <c r="R4" s="19" t="s">
        <v>28</v>
      </c>
      <c r="S4" s="19" t="s">
        <v>28</v>
      </c>
      <c r="T4" s="31" t="s">
        <v>33</v>
      </c>
      <c r="U4" s="25"/>
      <c r="V4" s="25"/>
      <c r="W4" s="25"/>
      <c r="X4" s="25"/>
      <c r="Y4" s="25"/>
      <c r="Z4" s="25"/>
      <c r="AA4" s="25"/>
      <c r="AB4" s="26"/>
      <c r="AC4" s="26"/>
      <c r="AD4" s="26"/>
      <c r="AE4" s="26"/>
    </row>
    <row r="5" spans="1:35" ht="43.2" x14ac:dyDescent="0.25">
      <c r="A5" s="16">
        <v>3</v>
      </c>
      <c r="B5" s="17" t="s">
        <v>21</v>
      </c>
      <c r="C5" s="18" t="s">
        <v>34</v>
      </c>
      <c r="D5" s="19" t="s">
        <v>23</v>
      </c>
      <c r="E5" s="19" t="s">
        <v>35</v>
      </c>
      <c r="F5" s="28" t="str">
        <f>HYPERLINK("http://tenders.procurement.gov.ge/public/?go=333249&amp;lang=ge","NAT190025147")</f>
        <v>NAT190025147</v>
      </c>
      <c r="G5" s="30" t="s">
        <v>36</v>
      </c>
      <c r="H5" s="30" t="s">
        <v>37</v>
      </c>
      <c r="I5" s="7" t="s">
        <v>38</v>
      </c>
      <c r="J5" s="32">
        <v>43937</v>
      </c>
      <c r="K5" s="19">
        <v>119933</v>
      </c>
      <c r="L5" s="19"/>
      <c r="M5" s="19"/>
      <c r="N5" s="19">
        <v>6.298</v>
      </c>
      <c r="O5" s="23">
        <v>119.664</v>
      </c>
      <c r="P5" s="23">
        <v>125.962</v>
      </c>
      <c r="Q5" s="19" t="s">
        <v>28</v>
      </c>
      <c r="R5" s="19" t="s">
        <v>28</v>
      </c>
      <c r="S5" s="19" t="s">
        <v>28</v>
      </c>
      <c r="T5" s="24" t="s">
        <v>29</v>
      </c>
      <c r="U5" s="25"/>
      <c r="V5" s="25"/>
      <c r="W5" s="25"/>
      <c r="X5" s="25"/>
      <c r="Y5" s="25"/>
      <c r="Z5" s="25"/>
      <c r="AA5" s="25"/>
      <c r="AB5" s="26"/>
      <c r="AC5" s="26"/>
      <c r="AD5" s="26"/>
      <c r="AE5" s="26"/>
    </row>
    <row r="6" spans="1:35" ht="27.6" x14ac:dyDescent="0.25">
      <c r="A6" s="16">
        <v>4</v>
      </c>
      <c r="B6" s="17" t="s">
        <v>21</v>
      </c>
      <c r="C6" s="33" t="s">
        <v>39</v>
      </c>
      <c r="D6" s="19" t="s">
        <v>23</v>
      </c>
      <c r="E6" s="19" t="s">
        <v>40</v>
      </c>
      <c r="F6" s="28" t="str">
        <f>HYPERLINK("http://tenders.procurement.gov.ge/public/?go=333213&amp;lang=ge","NAT190025148")</f>
        <v>NAT190025148</v>
      </c>
      <c r="G6" s="30" t="s">
        <v>41</v>
      </c>
      <c r="H6" s="30" t="s">
        <v>42</v>
      </c>
      <c r="I6" s="7" t="s">
        <v>43</v>
      </c>
      <c r="J6" s="32">
        <v>43964</v>
      </c>
      <c r="K6" s="19">
        <v>272000</v>
      </c>
      <c r="L6" s="19"/>
      <c r="M6" s="19"/>
      <c r="N6" s="19">
        <v>13.882999999999999</v>
      </c>
      <c r="O6" s="23">
        <v>263.774</v>
      </c>
      <c r="P6" s="23">
        <v>277.65699999999998</v>
      </c>
      <c r="Q6" s="19" t="s">
        <v>28</v>
      </c>
      <c r="R6" s="19" t="s">
        <v>28</v>
      </c>
      <c r="S6" s="19" t="s">
        <v>28</v>
      </c>
      <c r="T6" s="24" t="s">
        <v>29</v>
      </c>
      <c r="U6" s="25"/>
      <c r="V6" s="25"/>
      <c r="W6" s="25"/>
      <c r="X6" s="25"/>
      <c r="Y6" s="25"/>
      <c r="Z6" s="25"/>
      <c r="AA6" s="25"/>
      <c r="AB6" s="26"/>
      <c r="AC6" s="26"/>
      <c r="AD6" s="26"/>
      <c r="AE6" s="26"/>
    </row>
    <row r="7" spans="1:35" ht="27.6" x14ac:dyDescent="0.25">
      <c r="A7" s="16">
        <v>5</v>
      </c>
      <c r="B7" s="17" t="s">
        <v>21</v>
      </c>
      <c r="C7" s="18" t="s">
        <v>44</v>
      </c>
      <c r="D7" s="19" t="s">
        <v>45</v>
      </c>
      <c r="E7" s="19" t="s">
        <v>46</v>
      </c>
      <c r="F7" s="20" t="str">
        <f>HYPERLINK("http://tenders.procurement.gov.ge/public/?go=333288&amp;lang=ge","NAT190025149")</f>
        <v>NAT190025149</v>
      </c>
      <c r="G7" s="19" t="s">
        <v>36</v>
      </c>
      <c r="H7" s="19" t="s">
        <v>47</v>
      </c>
      <c r="I7" s="21" t="s">
        <v>48</v>
      </c>
      <c r="J7" s="22">
        <v>43987</v>
      </c>
      <c r="K7" s="19" t="s">
        <v>49</v>
      </c>
      <c r="L7" s="19"/>
      <c r="M7" s="19"/>
      <c r="N7" s="19">
        <v>4.0250000000000004</v>
      </c>
      <c r="O7" s="23">
        <v>76.468000000000004</v>
      </c>
      <c r="P7" s="23">
        <v>80.492999999999995</v>
      </c>
      <c r="Q7" s="19" t="s">
        <v>28</v>
      </c>
      <c r="R7" s="19" t="s">
        <v>28</v>
      </c>
      <c r="S7" s="19" t="s">
        <v>28</v>
      </c>
      <c r="T7" s="24" t="s">
        <v>29</v>
      </c>
      <c r="U7" s="25"/>
      <c r="V7" s="25"/>
      <c r="W7" s="25"/>
      <c r="X7" s="25"/>
      <c r="Y7" s="25"/>
      <c r="Z7" s="25"/>
      <c r="AA7" s="25"/>
      <c r="AB7" s="26"/>
      <c r="AC7" s="26"/>
      <c r="AD7" s="26"/>
      <c r="AE7" s="26"/>
    </row>
    <row r="8" spans="1:35" ht="28.8" x14ac:dyDescent="0.25">
      <c r="A8" s="16">
        <v>6</v>
      </c>
      <c r="B8" s="17" t="s">
        <v>21</v>
      </c>
      <c r="C8" s="34" t="s">
        <v>50</v>
      </c>
      <c r="D8" s="19" t="s">
        <v>45</v>
      </c>
      <c r="E8" s="19"/>
      <c r="F8" s="35"/>
      <c r="G8" s="19"/>
      <c r="H8" s="19"/>
      <c r="I8" s="21"/>
      <c r="J8" s="19"/>
      <c r="K8" s="19"/>
      <c r="L8" s="19"/>
      <c r="M8" s="19"/>
      <c r="N8" s="19">
        <v>18.448</v>
      </c>
      <c r="O8" s="23">
        <v>350.50700000000001</v>
      </c>
      <c r="P8" s="23">
        <v>368.95499999999998</v>
      </c>
      <c r="Q8" s="19" t="s">
        <v>28</v>
      </c>
      <c r="R8" s="19" t="s">
        <v>28</v>
      </c>
      <c r="S8" s="19" t="s">
        <v>28</v>
      </c>
      <c r="T8" s="19" t="s">
        <v>51</v>
      </c>
      <c r="U8" s="25"/>
      <c r="V8" s="25"/>
      <c r="W8" s="25"/>
      <c r="X8" s="25"/>
      <c r="Y8" s="25"/>
      <c r="Z8" s="25"/>
      <c r="AA8" s="25"/>
      <c r="AB8" s="26"/>
      <c r="AC8" s="26"/>
      <c r="AD8" s="26"/>
      <c r="AE8" s="26"/>
    </row>
    <row r="9" spans="1:35" ht="55.2" x14ac:dyDescent="0.25">
      <c r="A9" s="16">
        <v>7</v>
      </c>
      <c r="B9" s="17" t="s">
        <v>21</v>
      </c>
      <c r="C9" s="34" t="s">
        <v>52</v>
      </c>
      <c r="D9" s="19" t="s">
        <v>53</v>
      </c>
      <c r="E9" s="19"/>
      <c r="F9" s="35"/>
      <c r="G9" s="19"/>
      <c r="H9" s="19"/>
      <c r="I9" s="21"/>
      <c r="J9" s="19"/>
      <c r="K9" s="19"/>
      <c r="L9" s="19"/>
      <c r="M9" s="19"/>
      <c r="N9" s="19">
        <v>35.006</v>
      </c>
      <c r="O9" s="23">
        <v>665.11500000000001</v>
      </c>
      <c r="P9" s="23">
        <v>700.12099999999998</v>
      </c>
      <c r="Q9" s="19" t="s">
        <v>54</v>
      </c>
      <c r="R9" s="19"/>
      <c r="S9" s="19"/>
      <c r="T9" s="19" t="s">
        <v>51</v>
      </c>
      <c r="U9" s="25"/>
      <c r="V9" s="25"/>
      <c r="W9" s="25"/>
      <c r="X9" s="25"/>
      <c r="Y9" s="25"/>
      <c r="Z9" s="25"/>
      <c r="AA9" s="25"/>
      <c r="AB9" s="26"/>
      <c r="AC9" s="26"/>
      <c r="AD9" s="26"/>
      <c r="AE9" s="26"/>
    </row>
    <row r="10" spans="1:35" ht="28.8" x14ac:dyDescent="0.25">
      <c r="A10" s="16">
        <v>8</v>
      </c>
      <c r="B10" s="17" t="s">
        <v>21</v>
      </c>
      <c r="C10" s="34" t="s">
        <v>55</v>
      </c>
      <c r="D10" s="19" t="s">
        <v>23</v>
      </c>
      <c r="E10" s="19"/>
      <c r="F10" s="35"/>
      <c r="G10" s="19"/>
      <c r="H10" s="19"/>
      <c r="I10" s="21"/>
      <c r="J10" s="19"/>
      <c r="K10" s="19"/>
      <c r="L10" s="19"/>
      <c r="M10" s="19"/>
      <c r="N10" s="19">
        <v>15.526999999999999</v>
      </c>
      <c r="O10" s="23">
        <v>295.012</v>
      </c>
      <c r="P10" s="23">
        <v>310.53899999999999</v>
      </c>
      <c r="Q10" s="19" t="s">
        <v>28</v>
      </c>
      <c r="R10" s="19" t="s">
        <v>28</v>
      </c>
      <c r="S10" s="19" t="s">
        <v>28</v>
      </c>
      <c r="T10" s="19" t="s">
        <v>51</v>
      </c>
      <c r="U10" s="25"/>
      <c r="V10" s="25"/>
      <c r="W10" s="25"/>
      <c r="X10" s="25"/>
      <c r="Y10" s="25"/>
      <c r="Z10" s="25"/>
      <c r="AA10" s="25"/>
      <c r="AB10" s="26"/>
      <c r="AC10" s="26"/>
      <c r="AD10" s="26"/>
      <c r="AE10" s="26"/>
    </row>
    <row r="11" spans="1:35" ht="28.8" x14ac:dyDescent="0.25">
      <c r="A11" s="16">
        <v>9</v>
      </c>
      <c r="B11" s="17" t="s">
        <v>21</v>
      </c>
      <c r="C11" s="34" t="s">
        <v>56</v>
      </c>
      <c r="D11" s="19" t="s">
        <v>23</v>
      </c>
      <c r="E11" s="19"/>
      <c r="F11" s="35"/>
      <c r="G11" s="19"/>
      <c r="H11" s="19"/>
      <c r="I11" s="21"/>
      <c r="J11" s="19"/>
      <c r="K11" s="19"/>
      <c r="L11" s="19"/>
      <c r="M11" s="19"/>
      <c r="N11" s="19">
        <v>12.436999999999999</v>
      </c>
      <c r="O11" s="23">
        <v>236.297</v>
      </c>
      <c r="P11" s="23">
        <v>248.73400000000001</v>
      </c>
      <c r="Q11" s="19" t="s">
        <v>28</v>
      </c>
      <c r="R11" s="19" t="s">
        <v>28</v>
      </c>
      <c r="S11" s="19" t="s">
        <v>28</v>
      </c>
      <c r="T11" s="19" t="s">
        <v>51</v>
      </c>
      <c r="U11" s="25"/>
      <c r="V11" s="25"/>
      <c r="W11" s="25"/>
      <c r="X11" s="25"/>
      <c r="Y11" s="25"/>
      <c r="Z11" s="25"/>
      <c r="AA11" s="25"/>
      <c r="AB11" s="26"/>
      <c r="AC11" s="26"/>
      <c r="AD11" s="26"/>
      <c r="AE11" s="26"/>
    </row>
    <row r="12" spans="1:35" ht="28.8" x14ac:dyDescent="0.25">
      <c r="A12" s="16">
        <v>10</v>
      </c>
      <c r="B12" s="17" t="s">
        <v>21</v>
      </c>
      <c r="C12" s="34" t="s">
        <v>57</v>
      </c>
      <c r="D12" s="19" t="s">
        <v>23</v>
      </c>
      <c r="E12" s="19"/>
      <c r="F12" s="35"/>
      <c r="G12" s="19"/>
      <c r="H12" s="19"/>
      <c r="I12" s="21"/>
      <c r="J12" s="19"/>
      <c r="K12" s="19"/>
      <c r="L12" s="19"/>
      <c r="M12" s="19"/>
      <c r="N12" s="19">
        <v>3.9980000000000002</v>
      </c>
      <c r="O12" s="23">
        <v>75.960999999999999</v>
      </c>
      <c r="P12" s="23">
        <v>79.959000000000003</v>
      </c>
      <c r="Q12" s="19" t="s">
        <v>28</v>
      </c>
      <c r="R12" s="19" t="s">
        <v>28</v>
      </c>
      <c r="S12" s="19" t="s">
        <v>28</v>
      </c>
      <c r="T12" s="19" t="s">
        <v>51</v>
      </c>
      <c r="U12" s="25"/>
      <c r="V12" s="25"/>
      <c r="W12" s="25"/>
      <c r="X12" s="25"/>
      <c r="Y12" s="25"/>
      <c r="Z12" s="25"/>
      <c r="AA12" s="25"/>
      <c r="AB12" s="26"/>
      <c r="AC12" s="26"/>
      <c r="AD12" s="26"/>
      <c r="AE12" s="26"/>
    </row>
    <row r="13" spans="1:35" ht="28.8" x14ac:dyDescent="0.25">
      <c r="A13" s="16">
        <v>11</v>
      </c>
      <c r="B13" s="17" t="s">
        <v>21</v>
      </c>
      <c r="C13" s="34" t="s">
        <v>58</v>
      </c>
      <c r="D13" s="19" t="s">
        <v>23</v>
      </c>
      <c r="E13" s="19"/>
      <c r="F13" s="35"/>
      <c r="G13" s="19"/>
      <c r="H13" s="19"/>
      <c r="I13" s="21"/>
      <c r="J13" s="19"/>
      <c r="K13" s="19"/>
      <c r="L13" s="19"/>
      <c r="M13" s="19"/>
      <c r="N13" s="19">
        <v>34.094000000000001</v>
      </c>
      <c r="O13" s="23">
        <v>647.79</v>
      </c>
      <c r="P13" s="23">
        <v>681.88400000000001</v>
      </c>
      <c r="Q13" s="19" t="s">
        <v>28</v>
      </c>
      <c r="R13" s="19" t="s">
        <v>28</v>
      </c>
      <c r="S13" s="19" t="s">
        <v>28</v>
      </c>
      <c r="T13" s="19" t="s">
        <v>51</v>
      </c>
      <c r="U13" s="25"/>
      <c r="V13" s="25"/>
      <c r="W13" s="25"/>
      <c r="X13" s="25"/>
      <c r="Y13" s="25"/>
      <c r="Z13" s="25"/>
      <c r="AA13" s="25"/>
      <c r="AB13" s="26"/>
      <c r="AC13" s="26"/>
      <c r="AD13" s="26"/>
      <c r="AE13" s="26"/>
    </row>
    <row r="14" spans="1:35" ht="43.2" x14ac:dyDescent="0.25">
      <c r="A14" s="16">
        <v>12</v>
      </c>
      <c r="B14" s="17" t="s">
        <v>21</v>
      </c>
      <c r="C14" s="34" t="s">
        <v>59</v>
      </c>
      <c r="D14" s="19" t="s">
        <v>23</v>
      </c>
      <c r="E14" s="19"/>
      <c r="F14" s="35"/>
      <c r="G14" s="19"/>
      <c r="H14" s="19"/>
      <c r="I14" s="21"/>
      <c r="J14" s="19"/>
      <c r="K14" s="19"/>
      <c r="L14" s="19"/>
      <c r="M14" s="19"/>
      <c r="N14" s="19">
        <v>26.751999999999999</v>
      </c>
      <c r="O14" s="23">
        <v>508.28699999999998</v>
      </c>
      <c r="P14" s="23">
        <v>535.03899999999999</v>
      </c>
      <c r="Q14" s="19" t="s">
        <v>28</v>
      </c>
      <c r="R14" s="19" t="s">
        <v>28</v>
      </c>
      <c r="S14" s="19" t="s">
        <v>28</v>
      </c>
      <c r="T14" s="19" t="s">
        <v>51</v>
      </c>
      <c r="U14" s="25"/>
      <c r="V14" s="25"/>
      <c r="W14" s="25"/>
      <c r="X14" s="25"/>
      <c r="Y14" s="25"/>
      <c r="Z14" s="25"/>
      <c r="AA14" s="25"/>
      <c r="AB14" s="26"/>
      <c r="AC14" s="26"/>
      <c r="AD14" s="26"/>
      <c r="AE14" s="26"/>
    </row>
    <row r="15" spans="1:35" ht="43.2" x14ac:dyDescent="0.25">
      <c r="A15" s="16">
        <v>13</v>
      </c>
      <c r="B15" s="17" t="s">
        <v>21</v>
      </c>
      <c r="C15" s="34" t="s">
        <v>60</v>
      </c>
      <c r="D15" s="19" t="s">
        <v>23</v>
      </c>
      <c r="E15" s="19"/>
      <c r="F15" s="35"/>
      <c r="G15" s="19"/>
      <c r="H15" s="19"/>
      <c r="I15" s="21"/>
      <c r="J15" s="19"/>
      <c r="K15" s="19"/>
      <c r="L15" s="19"/>
      <c r="M15" s="19"/>
      <c r="N15" s="19">
        <v>18.617000000000001</v>
      </c>
      <c r="O15" s="23">
        <v>353.71</v>
      </c>
      <c r="P15" s="36">
        <v>372.327</v>
      </c>
      <c r="Q15" s="19" t="s">
        <v>28</v>
      </c>
      <c r="R15" s="19" t="s">
        <v>28</v>
      </c>
      <c r="S15" s="19" t="s">
        <v>28</v>
      </c>
      <c r="T15" s="19" t="s">
        <v>51</v>
      </c>
      <c r="U15" s="25"/>
      <c r="V15" s="25"/>
      <c r="W15" s="25"/>
      <c r="X15" s="25"/>
      <c r="Y15" s="25"/>
      <c r="Z15" s="25"/>
      <c r="AA15" s="25"/>
      <c r="AB15" s="26"/>
      <c r="AC15" s="26"/>
      <c r="AD15" s="26"/>
      <c r="AE15" s="26"/>
    </row>
    <row r="16" spans="1:35" ht="28.8" x14ac:dyDescent="0.25">
      <c r="A16" s="16">
        <v>14</v>
      </c>
      <c r="B16" s="37" t="s">
        <v>21</v>
      </c>
      <c r="C16" s="34" t="s">
        <v>61</v>
      </c>
      <c r="D16" s="30" t="s">
        <v>62</v>
      </c>
      <c r="E16" s="30"/>
      <c r="F16" s="38"/>
      <c r="G16" s="30"/>
      <c r="H16" s="30"/>
      <c r="I16" s="7"/>
      <c r="J16" s="30"/>
      <c r="K16" s="30"/>
      <c r="L16" s="30"/>
      <c r="M16" s="30"/>
      <c r="N16" s="30">
        <v>20.972000000000001</v>
      </c>
      <c r="O16" s="23">
        <v>398.46699999999998</v>
      </c>
      <c r="P16" s="23">
        <v>419.43900000000002</v>
      </c>
      <c r="Q16" s="30" t="s">
        <v>28</v>
      </c>
      <c r="R16" s="30" t="s">
        <v>28</v>
      </c>
      <c r="S16" s="30" t="s">
        <v>28</v>
      </c>
      <c r="T16" s="19" t="s">
        <v>51</v>
      </c>
      <c r="U16" s="25"/>
      <c r="V16" s="25"/>
      <c r="W16" s="25"/>
      <c r="X16" s="25"/>
      <c r="Y16" s="25"/>
      <c r="Z16" s="25"/>
      <c r="AA16" s="25"/>
      <c r="AB16" s="26"/>
      <c r="AC16" s="26"/>
      <c r="AD16" s="26"/>
      <c r="AE16" s="26"/>
    </row>
    <row r="17" spans="1:31" ht="14.4" x14ac:dyDescent="0.25">
      <c r="A17" s="16">
        <v>15</v>
      </c>
      <c r="B17" s="37" t="s">
        <v>21</v>
      </c>
      <c r="C17" s="34" t="s">
        <v>63</v>
      </c>
      <c r="D17" s="30" t="s">
        <v>64</v>
      </c>
      <c r="E17" s="30"/>
      <c r="F17" s="38"/>
      <c r="G17" s="30"/>
      <c r="H17" s="30"/>
      <c r="I17" s="7"/>
      <c r="J17" s="30"/>
      <c r="K17" s="30"/>
      <c r="L17" s="30"/>
      <c r="M17" s="30"/>
      <c r="N17" s="30">
        <v>12.930999999999999</v>
      </c>
      <c r="O17" s="23">
        <v>245.67500000000001</v>
      </c>
      <c r="P17" s="23">
        <v>258.60500000000002</v>
      </c>
      <c r="Q17" s="30" t="s">
        <v>28</v>
      </c>
      <c r="R17" s="30" t="s">
        <v>28</v>
      </c>
      <c r="S17" s="30" t="s">
        <v>28</v>
      </c>
      <c r="T17" s="19" t="s">
        <v>51</v>
      </c>
      <c r="U17" s="25"/>
      <c r="V17" s="25"/>
      <c r="W17" s="25"/>
      <c r="X17" s="25"/>
      <c r="Y17" s="25"/>
      <c r="Z17" s="25"/>
      <c r="AA17" s="25"/>
      <c r="AB17" s="26"/>
      <c r="AC17" s="26"/>
      <c r="AD17" s="26"/>
      <c r="AE17" s="26"/>
    </row>
    <row r="18" spans="1:31" ht="14.4" x14ac:dyDescent="0.25">
      <c r="A18" s="16">
        <v>16</v>
      </c>
      <c r="B18" s="37" t="s">
        <v>21</v>
      </c>
      <c r="C18" s="34" t="s">
        <v>65</v>
      </c>
      <c r="D18" s="30" t="s">
        <v>64</v>
      </c>
      <c r="E18" s="30"/>
      <c r="F18" s="38"/>
      <c r="G18" s="30"/>
      <c r="H18" s="30"/>
      <c r="I18" s="7"/>
      <c r="J18" s="30"/>
      <c r="K18" s="30"/>
      <c r="L18" s="30"/>
      <c r="M18" s="30"/>
      <c r="N18" s="30">
        <v>11.936</v>
      </c>
      <c r="O18" s="23">
        <v>226.779</v>
      </c>
      <c r="P18" s="23">
        <v>238.715</v>
      </c>
      <c r="Q18" s="30" t="s">
        <v>28</v>
      </c>
      <c r="R18" s="30" t="s">
        <v>28</v>
      </c>
      <c r="S18" s="30" t="s">
        <v>28</v>
      </c>
      <c r="T18" s="19" t="s">
        <v>51</v>
      </c>
      <c r="U18" s="25"/>
      <c r="V18" s="25"/>
      <c r="W18" s="25"/>
      <c r="X18" s="25"/>
      <c r="Y18" s="25"/>
      <c r="Z18" s="25"/>
      <c r="AA18" s="25"/>
      <c r="AB18" s="26"/>
      <c r="AC18" s="26"/>
      <c r="AD18" s="26"/>
      <c r="AE18" s="26"/>
    </row>
    <row r="19" spans="1:31" ht="14.4" x14ac:dyDescent="0.25">
      <c r="A19" s="16">
        <v>17</v>
      </c>
      <c r="B19" s="37" t="s">
        <v>21</v>
      </c>
      <c r="C19" s="34" t="s">
        <v>66</v>
      </c>
      <c r="D19" s="30" t="s">
        <v>64</v>
      </c>
      <c r="E19" s="30"/>
      <c r="F19" s="38"/>
      <c r="G19" s="30"/>
      <c r="H19" s="30"/>
      <c r="I19" s="7"/>
      <c r="J19" s="30"/>
      <c r="K19" s="30"/>
      <c r="L19" s="30"/>
      <c r="M19" s="30"/>
      <c r="N19" s="30">
        <v>10.4</v>
      </c>
      <c r="O19" s="23">
        <v>197.59899999999999</v>
      </c>
      <c r="P19" s="23">
        <v>207.999</v>
      </c>
      <c r="Q19" s="30" t="s">
        <v>28</v>
      </c>
      <c r="R19" s="30" t="s">
        <v>28</v>
      </c>
      <c r="S19" s="30" t="s">
        <v>28</v>
      </c>
      <c r="T19" s="19" t="s">
        <v>51</v>
      </c>
      <c r="U19" s="25"/>
      <c r="V19" s="25"/>
      <c r="W19" s="25"/>
      <c r="X19" s="25"/>
      <c r="Y19" s="25"/>
      <c r="Z19" s="25"/>
      <c r="AA19" s="25"/>
      <c r="AB19" s="26"/>
      <c r="AC19" s="26"/>
      <c r="AD19" s="26"/>
      <c r="AE19" s="26"/>
    </row>
    <row r="20" spans="1:31" ht="43.2" x14ac:dyDescent="0.25">
      <c r="A20" s="16">
        <v>18</v>
      </c>
      <c r="B20" s="37" t="s">
        <v>21</v>
      </c>
      <c r="C20" s="34" t="s">
        <v>67</v>
      </c>
      <c r="D20" s="30" t="s">
        <v>68</v>
      </c>
      <c r="E20" s="30"/>
      <c r="F20" s="38"/>
      <c r="G20" s="30"/>
      <c r="H20" s="30"/>
      <c r="I20" s="7"/>
      <c r="J20" s="30"/>
      <c r="K20" s="30"/>
      <c r="L20" s="30"/>
      <c r="M20" s="30"/>
      <c r="N20" s="30">
        <v>3.8969999999999998</v>
      </c>
      <c r="O20" s="23">
        <v>74.034999999999997</v>
      </c>
      <c r="P20" s="23">
        <v>77.932000000000002</v>
      </c>
      <c r="Q20" s="30" t="s">
        <v>28</v>
      </c>
      <c r="R20" s="30" t="s">
        <v>28</v>
      </c>
      <c r="S20" s="30" t="s">
        <v>28</v>
      </c>
      <c r="T20" s="19" t="s">
        <v>51</v>
      </c>
      <c r="U20" s="25"/>
      <c r="V20" s="25"/>
      <c r="W20" s="25"/>
      <c r="X20" s="25"/>
      <c r="Y20" s="25"/>
      <c r="Z20" s="25"/>
      <c r="AA20" s="25"/>
      <c r="AB20" s="26"/>
      <c r="AC20" s="26"/>
      <c r="AD20" s="26"/>
      <c r="AE20" s="26"/>
    </row>
    <row r="21" spans="1:31" ht="15.75" customHeight="1" x14ac:dyDescent="0.25">
      <c r="A21" s="16">
        <v>19</v>
      </c>
      <c r="B21" s="37" t="s">
        <v>21</v>
      </c>
      <c r="C21" s="34" t="s">
        <v>69</v>
      </c>
      <c r="D21" s="30" t="s">
        <v>68</v>
      </c>
      <c r="E21" s="30"/>
      <c r="F21" s="38"/>
      <c r="G21" s="30"/>
      <c r="H21" s="30"/>
      <c r="I21" s="7"/>
      <c r="J21" s="30"/>
      <c r="K21" s="30"/>
      <c r="L21" s="30"/>
      <c r="M21" s="30"/>
      <c r="N21" s="30">
        <v>5.89</v>
      </c>
      <c r="O21" s="23">
        <v>111.914</v>
      </c>
      <c r="P21" s="23">
        <v>117.804</v>
      </c>
      <c r="Q21" s="30" t="s">
        <v>28</v>
      </c>
      <c r="R21" s="30" t="s">
        <v>28</v>
      </c>
      <c r="S21" s="30" t="s">
        <v>28</v>
      </c>
      <c r="T21" s="19" t="s">
        <v>51</v>
      </c>
      <c r="U21" s="25"/>
      <c r="V21" s="25"/>
      <c r="W21" s="25"/>
      <c r="X21" s="25"/>
      <c r="Y21" s="25"/>
      <c r="Z21" s="25"/>
      <c r="AA21" s="25"/>
      <c r="AB21" s="26"/>
      <c r="AC21" s="26"/>
      <c r="AD21" s="26"/>
      <c r="AE21" s="26"/>
    </row>
    <row r="22" spans="1:31" ht="15.75" customHeight="1" x14ac:dyDescent="0.25">
      <c r="A22" s="16">
        <v>20</v>
      </c>
      <c r="B22" s="37" t="s">
        <v>21</v>
      </c>
      <c r="C22" s="34" t="s">
        <v>70</v>
      </c>
      <c r="D22" s="30" t="s">
        <v>68</v>
      </c>
      <c r="E22" s="30"/>
      <c r="F22" s="38"/>
      <c r="G22" s="30"/>
      <c r="H22" s="30"/>
      <c r="I22" s="7"/>
      <c r="J22" s="30"/>
      <c r="K22" s="30"/>
      <c r="L22" s="30"/>
      <c r="M22" s="30"/>
      <c r="N22" s="30">
        <v>7.17</v>
      </c>
      <c r="O22" s="23">
        <v>136.22800000000001</v>
      </c>
      <c r="P22" s="23">
        <v>143.398</v>
      </c>
      <c r="Q22" s="30" t="s">
        <v>28</v>
      </c>
      <c r="R22" s="30" t="s">
        <v>28</v>
      </c>
      <c r="S22" s="30" t="s">
        <v>28</v>
      </c>
      <c r="T22" s="19" t="s">
        <v>51</v>
      </c>
      <c r="U22" s="25"/>
      <c r="V22" s="25"/>
      <c r="W22" s="25"/>
      <c r="X22" s="25"/>
      <c r="Y22" s="25"/>
      <c r="Z22" s="25"/>
      <c r="AA22" s="25"/>
      <c r="AB22" s="26"/>
      <c r="AC22" s="26"/>
      <c r="AD22" s="26"/>
      <c r="AE22" s="26"/>
    </row>
    <row r="23" spans="1:31" ht="15.75" customHeight="1" x14ac:dyDescent="0.25">
      <c r="A23" s="16">
        <v>21</v>
      </c>
      <c r="B23" s="37" t="s">
        <v>21</v>
      </c>
      <c r="C23" s="34" t="s">
        <v>71</v>
      </c>
      <c r="D23" s="30" t="s">
        <v>68</v>
      </c>
      <c r="E23" s="30"/>
      <c r="F23" s="38"/>
      <c r="G23" s="30"/>
      <c r="H23" s="30"/>
      <c r="I23" s="7"/>
      <c r="J23" s="30"/>
      <c r="K23" s="30"/>
      <c r="L23" s="30"/>
      <c r="M23" s="30"/>
      <c r="N23" s="30">
        <v>7.94</v>
      </c>
      <c r="O23" s="23">
        <v>150.85400000000001</v>
      </c>
      <c r="P23" s="23">
        <v>158.79400000000001</v>
      </c>
      <c r="Q23" s="30" t="s">
        <v>28</v>
      </c>
      <c r="R23" s="30" t="s">
        <v>28</v>
      </c>
      <c r="S23" s="30" t="s">
        <v>28</v>
      </c>
      <c r="T23" s="19" t="s">
        <v>51</v>
      </c>
      <c r="U23" s="25"/>
      <c r="V23" s="25"/>
      <c r="W23" s="25"/>
      <c r="X23" s="25"/>
      <c r="Y23" s="25"/>
      <c r="Z23" s="25"/>
      <c r="AA23" s="25"/>
      <c r="AB23" s="26"/>
      <c r="AC23" s="26"/>
      <c r="AD23" s="26"/>
      <c r="AE23" s="26"/>
    </row>
    <row r="24" spans="1:31" ht="15.75" customHeight="1" x14ac:dyDescent="0.25">
      <c r="A24" s="16">
        <v>22</v>
      </c>
      <c r="B24" s="37" t="s">
        <v>21</v>
      </c>
      <c r="C24" s="34" t="s">
        <v>72</v>
      </c>
      <c r="D24" s="30" t="s">
        <v>68</v>
      </c>
      <c r="E24" s="30"/>
      <c r="F24" s="38"/>
      <c r="G24" s="30"/>
      <c r="H24" s="30"/>
      <c r="I24" s="7"/>
      <c r="J24" s="30"/>
      <c r="K24" s="30"/>
      <c r="L24" s="30"/>
      <c r="M24" s="30"/>
      <c r="N24" s="30">
        <v>3.7559999999999998</v>
      </c>
      <c r="O24" s="23">
        <v>71.36</v>
      </c>
      <c r="P24" s="23">
        <v>75.116</v>
      </c>
      <c r="Q24" s="30" t="s">
        <v>28</v>
      </c>
      <c r="R24" s="30" t="s">
        <v>28</v>
      </c>
      <c r="S24" s="30" t="s">
        <v>28</v>
      </c>
      <c r="T24" s="19" t="s">
        <v>51</v>
      </c>
      <c r="U24" s="25"/>
      <c r="V24" s="25"/>
      <c r="W24" s="25"/>
      <c r="X24" s="25"/>
      <c r="Y24" s="25"/>
      <c r="Z24" s="25"/>
      <c r="AA24" s="25"/>
      <c r="AB24" s="26"/>
      <c r="AC24" s="26"/>
      <c r="AD24" s="26"/>
      <c r="AE24" s="26"/>
    </row>
    <row r="25" spans="1:31" ht="15.75" customHeight="1" x14ac:dyDescent="0.25">
      <c r="A25" s="16">
        <v>23</v>
      </c>
      <c r="B25" s="37" t="s">
        <v>21</v>
      </c>
      <c r="C25" s="34" t="s">
        <v>73</v>
      </c>
      <c r="D25" s="30" t="s">
        <v>68</v>
      </c>
      <c r="E25" s="30"/>
      <c r="F25" s="38"/>
      <c r="G25" s="30"/>
      <c r="H25" s="30"/>
      <c r="I25" s="7"/>
      <c r="J25" s="30"/>
      <c r="K25" s="30"/>
      <c r="L25" s="30"/>
      <c r="M25" s="30"/>
      <c r="N25" s="30">
        <v>4.2489999999999997</v>
      </c>
      <c r="O25" s="23">
        <v>80.727000000000004</v>
      </c>
      <c r="P25" s="23">
        <v>84.975999999999999</v>
      </c>
      <c r="Q25" s="30" t="s">
        <v>28</v>
      </c>
      <c r="R25" s="30" t="s">
        <v>28</v>
      </c>
      <c r="S25" s="30" t="s">
        <v>28</v>
      </c>
      <c r="T25" s="19" t="s">
        <v>51</v>
      </c>
      <c r="U25" s="25"/>
      <c r="V25" s="25"/>
      <c r="W25" s="25"/>
      <c r="X25" s="25"/>
      <c r="Y25" s="25"/>
      <c r="Z25" s="25"/>
      <c r="AA25" s="25"/>
      <c r="AB25" s="26"/>
      <c r="AC25" s="26"/>
      <c r="AD25" s="26"/>
      <c r="AE25" s="26"/>
    </row>
    <row r="26" spans="1:31" ht="15.75" customHeight="1" x14ac:dyDescent="0.25">
      <c r="A26" s="16">
        <v>24</v>
      </c>
      <c r="B26" s="37" t="s">
        <v>21</v>
      </c>
      <c r="C26" s="34" t="s">
        <v>74</v>
      </c>
      <c r="D26" s="30" t="s">
        <v>68</v>
      </c>
      <c r="E26" s="30"/>
      <c r="F26" s="38"/>
      <c r="G26" s="30"/>
      <c r="H26" s="30"/>
      <c r="I26" s="7"/>
      <c r="J26" s="30"/>
      <c r="K26" s="30"/>
      <c r="L26" s="30"/>
      <c r="M26" s="30"/>
      <c r="N26" s="30">
        <v>11.702999999999999</v>
      </c>
      <c r="O26" s="23">
        <v>222.35300000000001</v>
      </c>
      <c r="P26" s="23">
        <v>234.05600000000001</v>
      </c>
      <c r="Q26" s="30" t="s">
        <v>28</v>
      </c>
      <c r="R26" s="30" t="s">
        <v>28</v>
      </c>
      <c r="S26" s="30" t="s">
        <v>28</v>
      </c>
      <c r="T26" s="19" t="s">
        <v>51</v>
      </c>
      <c r="U26" s="25"/>
      <c r="V26" s="25"/>
      <c r="W26" s="25"/>
      <c r="X26" s="25"/>
      <c r="Y26" s="25"/>
      <c r="Z26" s="25"/>
      <c r="AA26" s="25"/>
      <c r="AB26" s="26"/>
      <c r="AC26" s="26"/>
      <c r="AD26" s="26"/>
      <c r="AE26" s="26"/>
    </row>
    <row r="27" spans="1:31" ht="15.75" customHeight="1" x14ac:dyDescent="0.25">
      <c r="A27" s="16">
        <v>25</v>
      </c>
      <c r="B27" s="37" t="s">
        <v>21</v>
      </c>
      <c r="C27" s="34" t="s">
        <v>75</v>
      </c>
      <c r="D27" s="30" t="s">
        <v>23</v>
      </c>
      <c r="E27" s="30"/>
      <c r="F27" s="38"/>
      <c r="G27" s="30"/>
      <c r="H27" s="30"/>
      <c r="I27" s="7"/>
      <c r="J27" s="30"/>
      <c r="K27" s="30"/>
      <c r="L27" s="30"/>
      <c r="M27" s="30"/>
      <c r="N27" s="30">
        <v>47.223999999999997</v>
      </c>
      <c r="O27" s="23">
        <v>897.25699999999995</v>
      </c>
      <c r="P27" s="36">
        <v>944.48099999999999</v>
      </c>
      <c r="Q27" s="30" t="s">
        <v>28</v>
      </c>
      <c r="R27" s="30" t="s">
        <v>28</v>
      </c>
      <c r="S27" s="30" t="s">
        <v>28</v>
      </c>
      <c r="T27" s="19" t="s">
        <v>51</v>
      </c>
      <c r="U27" s="25"/>
      <c r="V27" s="25"/>
      <c r="W27" s="25"/>
      <c r="X27" s="25"/>
      <c r="Y27" s="25"/>
      <c r="Z27" s="25"/>
      <c r="AA27" s="25"/>
      <c r="AB27" s="26"/>
      <c r="AC27" s="26"/>
      <c r="AD27" s="26"/>
      <c r="AE27" s="26"/>
    </row>
    <row r="28" spans="1:31" ht="15.75" customHeight="1" x14ac:dyDescent="0.25">
      <c r="A28" s="16">
        <v>26</v>
      </c>
      <c r="B28" s="37" t="s">
        <v>21</v>
      </c>
      <c r="C28" s="34" t="s">
        <v>76</v>
      </c>
      <c r="D28" s="30" t="s">
        <v>23</v>
      </c>
      <c r="E28" s="30"/>
      <c r="F28" s="38"/>
      <c r="G28" s="30"/>
      <c r="H28" s="30"/>
      <c r="I28" s="7"/>
      <c r="J28" s="30"/>
      <c r="K28" s="30"/>
      <c r="L28" s="30"/>
      <c r="M28" s="30"/>
      <c r="N28" s="30">
        <v>11.343</v>
      </c>
      <c r="O28" s="23">
        <v>215.52199999999999</v>
      </c>
      <c r="P28" s="36">
        <v>226.86500000000001</v>
      </c>
      <c r="Q28" s="30" t="s">
        <v>28</v>
      </c>
      <c r="R28" s="30" t="s">
        <v>28</v>
      </c>
      <c r="S28" s="30" t="s">
        <v>28</v>
      </c>
      <c r="T28" s="19" t="s">
        <v>51</v>
      </c>
      <c r="U28" s="25"/>
      <c r="V28" s="25"/>
      <c r="W28" s="25"/>
      <c r="X28" s="25"/>
      <c r="Y28" s="25"/>
      <c r="Z28" s="25"/>
      <c r="AA28" s="25"/>
      <c r="AB28" s="26"/>
      <c r="AC28" s="26"/>
      <c r="AD28" s="26"/>
      <c r="AE28" s="26"/>
    </row>
    <row r="29" spans="1:31" ht="15.75" customHeight="1" x14ac:dyDescent="0.25">
      <c r="A29" s="16">
        <v>27</v>
      </c>
      <c r="B29" s="37" t="s">
        <v>21</v>
      </c>
      <c r="C29" s="34" t="s">
        <v>77</v>
      </c>
      <c r="D29" s="30" t="s">
        <v>23</v>
      </c>
      <c r="E29" s="30"/>
      <c r="F29" s="38"/>
      <c r="G29" s="30"/>
      <c r="H29" s="30"/>
      <c r="I29" s="7"/>
      <c r="J29" s="30"/>
      <c r="K29" s="30"/>
      <c r="L29" s="30"/>
      <c r="M29" s="30"/>
      <c r="N29" s="30">
        <v>11.852</v>
      </c>
      <c r="O29" s="23">
        <v>225.18799999999999</v>
      </c>
      <c r="P29" s="23">
        <v>237.04</v>
      </c>
      <c r="Q29" s="30"/>
      <c r="R29" s="30"/>
      <c r="S29" s="30"/>
      <c r="T29" s="19" t="s">
        <v>51</v>
      </c>
      <c r="U29" s="25"/>
      <c r="V29" s="25"/>
      <c r="W29" s="25"/>
      <c r="X29" s="25"/>
      <c r="Y29" s="25"/>
      <c r="Z29" s="25"/>
      <c r="AA29" s="25"/>
      <c r="AB29" s="26"/>
      <c r="AC29" s="26"/>
      <c r="AD29" s="26"/>
      <c r="AE29" s="26"/>
    </row>
    <row r="30" spans="1:31" ht="15.75" customHeight="1" x14ac:dyDescent="0.25">
      <c r="A30" s="39">
        <v>28</v>
      </c>
      <c r="B30" s="40" t="s">
        <v>21</v>
      </c>
      <c r="C30" s="41" t="s">
        <v>78</v>
      </c>
      <c r="D30" s="30" t="s">
        <v>68</v>
      </c>
      <c r="E30" s="30"/>
      <c r="F30" s="38"/>
      <c r="G30" s="30"/>
      <c r="H30" s="30"/>
      <c r="I30" s="7"/>
      <c r="J30" s="30"/>
      <c r="K30" s="30"/>
      <c r="L30" s="30"/>
      <c r="M30" s="30"/>
      <c r="N30" s="30">
        <v>14.23</v>
      </c>
      <c r="O30" s="23">
        <v>270.37400000000002</v>
      </c>
      <c r="P30" s="23">
        <v>284.60399999999998</v>
      </c>
      <c r="Q30" s="30" t="s">
        <v>28</v>
      </c>
      <c r="R30" s="30" t="s">
        <v>28</v>
      </c>
      <c r="S30" s="30" t="s">
        <v>28</v>
      </c>
      <c r="T30" s="19" t="s">
        <v>51</v>
      </c>
      <c r="U30" s="25"/>
      <c r="V30" s="25"/>
      <c r="W30" s="25"/>
      <c r="X30" s="25"/>
      <c r="Y30" s="25"/>
      <c r="Z30" s="25"/>
      <c r="AA30" s="25"/>
      <c r="AB30" s="26"/>
      <c r="AC30" s="26"/>
      <c r="AD30" s="26"/>
      <c r="AE30" s="26"/>
    </row>
    <row r="31" spans="1:31" ht="15.75" customHeight="1" x14ac:dyDescent="0.25">
      <c r="A31" s="37">
        <v>29</v>
      </c>
      <c r="B31" s="42" t="s">
        <v>21</v>
      </c>
      <c r="C31" s="43" t="s">
        <v>79</v>
      </c>
      <c r="D31" s="44" t="s">
        <v>23</v>
      </c>
      <c r="E31" s="44"/>
      <c r="F31" s="45"/>
      <c r="G31" s="44"/>
      <c r="H31" s="44"/>
      <c r="I31" s="46"/>
      <c r="J31" s="44"/>
      <c r="K31" s="44"/>
      <c r="L31" s="44"/>
      <c r="M31" s="44"/>
      <c r="N31" s="44">
        <v>9.0830000000000002</v>
      </c>
      <c r="O31" s="47">
        <v>172.58</v>
      </c>
      <c r="P31" s="47">
        <v>181.66300000000001</v>
      </c>
      <c r="Q31" s="30"/>
      <c r="R31" s="30"/>
      <c r="S31" s="30"/>
      <c r="T31" s="19" t="s">
        <v>80</v>
      </c>
      <c r="U31" s="25"/>
      <c r="V31" s="25"/>
      <c r="W31" s="25"/>
      <c r="X31" s="25"/>
      <c r="Y31" s="25"/>
      <c r="Z31" s="25"/>
      <c r="AA31" s="25"/>
      <c r="AB31" s="26"/>
      <c r="AC31" s="26"/>
      <c r="AD31" s="26"/>
      <c r="AE31" s="26"/>
    </row>
    <row r="32" spans="1:31" ht="15.75" customHeight="1" x14ac:dyDescent="0.25">
      <c r="A32" s="16"/>
      <c r="B32" s="37"/>
      <c r="C32" s="48" t="s">
        <v>81</v>
      </c>
      <c r="D32" s="19" t="s">
        <v>45</v>
      </c>
      <c r="E32" s="19"/>
      <c r="F32" s="35"/>
      <c r="G32" s="19"/>
      <c r="H32" s="19"/>
      <c r="I32" s="21"/>
      <c r="J32" s="19"/>
      <c r="K32" s="19"/>
      <c r="L32" s="19"/>
      <c r="M32" s="19"/>
      <c r="N32" s="30">
        <v>6.84</v>
      </c>
      <c r="O32" s="9">
        <v>129.96700000000001</v>
      </c>
      <c r="P32" s="9">
        <v>136.80699999999999</v>
      </c>
      <c r="Q32" s="30" t="s">
        <v>28</v>
      </c>
      <c r="R32" s="30" t="s">
        <v>28</v>
      </c>
      <c r="S32" s="30" t="s">
        <v>28</v>
      </c>
      <c r="T32" s="19"/>
      <c r="U32" s="25"/>
      <c r="V32" s="25"/>
      <c r="W32" s="25"/>
      <c r="X32" s="25"/>
      <c r="Y32" s="25"/>
      <c r="Z32" s="25"/>
      <c r="AA32" s="25"/>
      <c r="AB32" s="26"/>
      <c r="AC32" s="26"/>
      <c r="AD32" s="26"/>
      <c r="AE32" s="26"/>
    </row>
    <row r="33" spans="1:31" ht="15.75" customHeight="1" x14ac:dyDescent="0.25">
      <c r="A33" s="16"/>
      <c r="B33" s="37"/>
      <c r="C33" s="48" t="s">
        <v>82</v>
      </c>
      <c r="D33" s="19" t="s">
        <v>45</v>
      </c>
      <c r="E33" s="19"/>
      <c r="F33" s="35"/>
      <c r="G33" s="19"/>
      <c r="H33" s="19"/>
      <c r="I33" s="21"/>
      <c r="J33" s="19"/>
      <c r="K33" s="19"/>
      <c r="L33" s="19"/>
      <c r="M33" s="19"/>
      <c r="N33" s="30">
        <v>8.0079999999999991</v>
      </c>
      <c r="O33" s="9">
        <v>152.15899999999999</v>
      </c>
      <c r="P33" s="9">
        <v>160.167</v>
      </c>
      <c r="Q33" s="30" t="s">
        <v>28</v>
      </c>
      <c r="R33" s="30" t="s">
        <v>28</v>
      </c>
      <c r="S33" s="30" t="s">
        <v>28</v>
      </c>
      <c r="T33" s="19"/>
      <c r="U33" s="25"/>
      <c r="V33" s="25"/>
      <c r="W33" s="25"/>
      <c r="X33" s="25"/>
      <c r="Y33" s="25"/>
      <c r="Z33" s="25"/>
      <c r="AA33" s="25"/>
      <c r="AB33" s="26"/>
      <c r="AC33" s="26"/>
      <c r="AD33" s="26"/>
      <c r="AE33" s="26"/>
    </row>
    <row r="34" spans="1:31" ht="15.75" customHeight="1" x14ac:dyDescent="0.25">
      <c r="A34" s="16"/>
      <c r="B34" s="37"/>
      <c r="C34" s="48" t="s">
        <v>83</v>
      </c>
      <c r="D34" s="19" t="s">
        <v>45</v>
      </c>
      <c r="E34" s="19"/>
      <c r="F34" s="35"/>
      <c r="G34" s="19"/>
      <c r="H34" s="19"/>
      <c r="I34" s="21"/>
      <c r="J34" s="19"/>
      <c r="K34" s="19"/>
      <c r="L34" s="19"/>
      <c r="M34" s="19"/>
      <c r="N34" s="30">
        <v>17.655000000000001</v>
      </c>
      <c r="O34" s="9">
        <v>335.44299999999998</v>
      </c>
      <c r="P34" s="9">
        <v>353.09800000000001</v>
      </c>
      <c r="Q34" s="30" t="s">
        <v>28</v>
      </c>
      <c r="R34" s="30" t="s">
        <v>28</v>
      </c>
      <c r="S34" s="30" t="s">
        <v>28</v>
      </c>
      <c r="T34" s="19"/>
      <c r="U34" s="25"/>
      <c r="V34" s="25"/>
      <c r="W34" s="25"/>
      <c r="X34" s="25"/>
      <c r="Y34" s="25"/>
      <c r="Z34" s="25"/>
      <c r="AA34" s="25"/>
      <c r="AB34" s="26"/>
      <c r="AC34" s="26"/>
      <c r="AD34" s="26"/>
      <c r="AE34" s="26"/>
    </row>
    <row r="35" spans="1:31" ht="15.75" customHeight="1" x14ac:dyDescent="0.25">
      <c r="A35" s="16"/>
      <c r="B35" s="37"/>
      <c r="C35" s="48" t="s">
        <v>84</v>
      </c>
      <c r="D35" s="30" t="s">
        <v>23</v>
      </c>
      <c r="E35" s="30"/>
      <c r="F35" s="38"/>
      <c r="G35" s="30"/>
      <c r="H35" s="30"/>
      <c r="I35" s="7"/>
      <c r="J35" s="30"/>
      <c r="K35" s="30"/>
      <c r="L35" s="30"/>
      <c r="M35" s="30"/>
      <c r="N35" s="30">
        <v>10.848000000000001</v>
      </c>
      <c r="O35" s="9">
        <v>206.11600000000001</v>
      </c>
      <c r="P35" s="9">
        <v>216.964</v>
      </c>
      <c r="Q35" s="19"/>
      <c r="R35" s="30"/>
      <c r="S35" s="30"/>
      <c r="T35" s="19"/>
      <c r="U35" s="25"/>
      <c r="V35" s="25"/>
      <c r="W35" s="25"/>
      <c r="X35" s="25"/>
      <c r="Y35" s="25"/>
      <c r="Z35" s="25"/>
      <c r="AA35" s="25"/>
      <c r="AB35" s="26"/>
      <c r="AC35" s="26"/>
      <c r="AD35" s="26"/>
      <c r="AE35" s="26"/>
    </row>
    <row r="36" spans="1:31" ht="15.75" customHeight="1" x14ac:dyDescent="0.25">
      <c r="A36" s="16"/>
      <c r="B36" s="37"/>
      <c r="C36" s="49" t="s">
        <v>85</v>
      </c>
      <c r="D36" s="50" t="s">
        <v>86</v>
      </c>
      <c r="E36" s="30"/>
      <c r="F36" s="38"/>
      <c r="G36" s="30"/>
      <c r="H36" s="30"/>
      <c r="I36" s="7"/>
      <c r="J36" s="30"/>
      <c r="K36" s="30"/>
      <c r="L36" s="30"/>
      <c r="M36" s="30"/>
      <c r="N36" s="30">
        <v>134.79400000000001</v>
      </c>
      <c r="O36" s="9" t="s">
        <v>87</v>
      </c>
      <c r="P36" s="9" t="s">
        <v>88</v>
      </c>
      <c r="Q36" s="19"/>
      <c r="R36" s="30"/>
      <c r="S36" s="30"/>
      <c r="T36" s="19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</row>
    <row r="37" spans="1:31" ht="15.75" customHeight="1" x14ac:dyDescent="0.25">
      <c r="A37" s="16"/>
      <c r="B37" s="51"/>
      <c r="C37" s="52"/>
      <c r="D37" s="30"/>
      <c r="E37" s="8"/>
      <c r="F37" s="53"/>
      <c r="G37" s="8"/>
      <c r="H37" s="8"/>
      <c r="I37" s="5"/>
      <c r="J37" s="8"/>
      <c r="K37" s="8"/>
      <c r="L37" s="8"/>
      <c r="M37" s="8"/>
      <c r="N37" s="8">
        <v>620.04</v>
      </c>
      <c r="O37" s="8" t="s">
        <v>89</v>
      </c>
      <c r="P37" s="8" t="s">
        <v>90</v>
      </c>
      <c r="Q37" s="19"/>
      <c r="R37" s="30"/>
      <c r="S37" s="30"/>
      <c r="T37" s="30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ht="15.75" customHeight="1" x14ac:dyDescent="0.25">
      <c r="A38" s="55"/>
      <c r="B38" s="54"/>
      <c r="C38" s="56"/>
      <c r="D38" s="10"/>
      <c r="E38" s="10"/>
      <c r="F38" s="57"/>
      <c r="G38" s="10"/>
      <c r="H38" s="10"/>
      <c r="I38" s="5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5.75" customHeight="1" x14ac:dyDescent="0.25">
      <c r="A39" s="55"/>
      <c r="B39" s="54"/>
      <c r="C39" s="56"/>
      <c r="D39" s="10"/>
      <c r="E39" s="10"/>
      <c r="F39" s="57"/>
      <c r="G39" s="10"/>
      <c r="H39" s="10"/>
      <c r="I39" s="58"/>
      <c r="J39" s="10"/>
      <c r="K39" s="10"/>
      <c r="L39" s="10"/>
      <c r="M39" s="10"/>
      <c r="N39" s="10"/>
      <c r="O39" s="59"/>
      <c r="P39" s="59"/>
      <c r="Q39" s="10"/>
      <c r="R39" s="10"/>
      <c r="S39" s="10"/>
      <c r="T39" s="10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5.75" customHeight="1" x14ac:dyDescent="0.25">
      <c r="A40" s="55"/>
      <c r="B40" s="54"/>
      <c r="C40" s="56"/>
      <c r="D40" s="10"/>
      <c r="E40" s="58"/>
      <c r="F40" s="60"/>
      <c r="G40" s="58"/>
      <c r="H40" s="58"/>
      <c r="I40" s="58"/>
      <c r="J40" s="58"/>
      <c r="K40" s="58"/>
      <c r="L40" s="58"/>
      <c r="M40" s="58"/>
      <c r="N40" s="7" t="s">
        <v>91</v>
      </c>
      <c r="O40" s="8" t="s">
        <v>92</v>
      </c>
      <c r="P40" s="61"/>
      <c r="Q40" s="10"/>
      <c r="R40" s="10"/>
      <c r="S40" s="10"/>
      <c r="T40" s="10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5.75" customHeight="1" x14ac:dyDescent="0.25">
      <c r="A41" s="55"/>
      <c r="B41" s="54"/>
      <c r="C41" s="56"/>
      <c r="D41" s="10"/>
      <c r="E41" s="10"/>
      <c r="F41" s="57"/>
      <c r="G41" s="10"/>
      <c r="H41" s="10"/>
      <c r="I41" s="58"/>
      <c r="J41" s="10"/>
      <c r="K41" s="10"/>
      <c r="L41" s="10"/>
      <c r="M41" s="10"/>
      <c r="N41" s="62" t="s">
        <v>93</v>
      </c>
      <c r="O41" s="8" t="s">
        <v>94</v>
      </c>
      <c r="P41" s="10"/>
      <c r="Q41" s="10"/>
      <c r="R41" s="10"/>
      <c r="S41" s="10"/>
      <c r="T41" s="10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ht="15.75" customHeight="1" x14ac:dyDescent="0.25">
      <c r="A42" s="55"/>
      <c r="B42" s="54"/>
      <c r="C42" s="56"/>
      <c r="D42" s="10"/>
      <c r="E42" s="58"/>
      <c r="F42" s="60"/>
      <c r="G42" s="58"/>
      <c r="H42" s="58"/>
      <c r="I42" s="58"/>
      <c r="J42" s="58"/>
      <c r="K42" s="58"/>
      <c r="L42" s="58"/>
      <c r="M42" s="58"/>
      <c r="N42" s="63" t="s">
        <v>95</v>
      </c>
      <c r="O42" s="8"/>
      <c r="P42" s="10"/>
      <c r="Q42" s="10"/>
      <c r="R42" s="10"/>
      <c r="S42" s="10"/>
      <c r="T42" s="10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31" ht="15.75" customHeight="1" x14ac:dyDescent="0.25">
      <c r="A43" s="55"/>
      <c r="B43" s="54"/>
      <c r="C43" s="56"/>
      <c r="D43" s="10"/>
      <c r="E43" s="10"/>
      <c r="F43" s="57"/>
      <c r="G43" s="10"/>
      <c r="H43" s="10"/>
      <c r="I43" s="5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1" ht="15.75" customHeight="1" x14ac:dyDescent="0.25">
      <c r="A44" s="55"/>
      <c r="B44" s="54"/>
      <c r="C44" s="80" t="s">
        <v>96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0"/>
      <c r="Q44" s="10"/>
      <c r="R44" s="10"/>
      <c r="S44" s="10"/>
      <c r="T44" s="10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1:31" ht="15.75" customHeight="1" x14ac:dyDescent="0.25">
      <c r="A45" s="55"/>
      <c r="B45" s="54"/>
      <c r="C45" s="56"/>
      <c r="D45" s="10"/>
      <c r="E45" s="10"/>
      <c r="F45" s="57"/>
      <c r="G45" s="10"/>
      <c r="H45" s="10"/>
      <c r="I45" s="5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1:31" ht="15.75" customHeight="1" x14ac:dyDescent="0.25">
      <c r="A46" s="55"/>
      <c r="B46" s="54"/>
      <c r="C46" s="56"/>
      <c r="D46" s="10"/>
      <c r="E46" s="10"/>
      <c r="F46" s="57"/>
      <c r="G46" s="10"/>
      <c r="H46" s="10"/>
      <c r="I46" s="5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1:31" ht="15.75" customHeight="1" x14ac:dyDescent="0.25">
      <c r="A47" s="55"/>
      <c r="B47" s="54"/>
      <c r="C47" s="56"/>
      <c r="D47" s="10"/>
      <c r="E47" s="10"/>
      <c r="F47" s="57"/>
      <c r="G47" s="10"/>
      <c r="H47" s="10"/>
      <c r="I47" s="5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 ht="15.75" customHeight="1" x14ac:dyDescent="0.25">
      <c r="A48" s="55"/>
      <c r="B48" s="54"/>
      <c r="C48" s="56"/>
      <c r="D48" s="10"/>
      <c r="E48" s="10"/>
      <c r="F48" s="57"/>
      <c r="G48" s="10"/>
      <c r="H48" s="10"/>
      <c r="I48" s="5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1:31" ht="15.75" customHeight="1" x14ac:dyDescent="0.25">
      <c r="A49" s="55"/>
      <c r="B49" s="54"/>
      <c r="C49" s="56"/>
      <c r="D49" s="10"/>
      <c r="E49" s="10"/>
      <c r="F49" s="57"/>
      <c r="G49" s="10"/>
      <c r="H49" s="10"/>
      <c r="I49" s="5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1" ht="15.75" customHeight="1" x14ac:dyDescent="0.25">
      <c r="A50" s="55"/>
      <c r="B50" s="54"/>
      <c r="C50" s="56"/>
      <c r="D50" s="10"/>
      <c r="E50" s="10"/>
      <c r="F50" s="57"/>
      <c r="G50" s="10"/>
      <c r="H50" s="10"/>
      <c r="I50" s="5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ht="15.75" customHeight="1" x14ac:dyDescent="0.25">
      <c r="A51" s="55"/>
      <c r="B51" s="54"/>
      <c r="C51" s="56"/>
      <c r="D51" s="10"/>
      <c r="E51" s="10"/>
      <c r="F51" s="57"/>
      <c r="G51" s="10"/>
      <c r="H51" s="10"/>
      <c r="I51" s="5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ht="15.75" customHeight="1" x14ac:dyDescent="0.25">
      <c r="A52" s="55"/>
      <c r="B52" s="54"/>
      <c r="C52" s="56"/>
      <c r="D52" s="10"/>
      <c r="E52" s="10"/>
      <c r="F52" s="57"/>
      <c r="G52" s="10"/>
      <c r="H52" s="10"/>
      <c r="I52" s="5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ht="15.75" customHeight="1" x14ac:dyDescent="0.25">
      <c r="A53" s="55"/>
      <c r="B53" s="54"/>
      <c r="C53" s="56"/>
      <c r="D53" s="10"/>
      <c r="E53" s="10"/>
      <c r="F53" s="57"/>
      <c r="G53" s="10"/>
      <c r="H53" s="10"/>
      <c r="I53" s="5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1:31" ht="15.75" customHeight="1" x14ac:dyDescent="0.25">
      <c r="A54" s="55"/>
      <c r="B54" s="54"/>
      <c r="C54" s="56"/>
      <c r="D54" s="10"/>
      <c r="E54" s="10"/>
      <c r="F54" s="57"/>
      <c r="G54" s="10"/>
      <c r="H54" s="10"/>
      <c r="I54" s="5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1:31" ht="15.75" customHeight="1" x14ac:dyDescent="0.25">
      <c r="A55" s="55"/>
      <c r="B55" s="54"/>
      <c r="C55" s="56"/>
      <c r="D55" s="10"/>
      <c r="E55" s="10"/>
      <c r="F55" s="57"/>
      <c r="G55" s="10"/>
      <c r="H55" s="10"/>
      <c r="I55" s="5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1:31" ht="15.75" customHeight="1" x14ac:dyDescent="0.25">
      <c r="A56" s="55"/>
      <c r="B56" s="54"/>
      <c r="C56" s="56"/>
      <c r="D56" s="10"/>
      <c r="E56" s="10"/>
      <c r="F56" s="57"/>
      <c r="G56" s="10"/>
      <c r="H56" s="10"/>
      <c r="I56" s="5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  <row r="57" spans="1:31" ht="15.75" customHeight="1" x14ac:dyDescent="0.25">
      <c r="A57" s="55"/>
      <c r="B57" s="54"/>
      <c r="C57" s="56"/>
      <c r="D57" s="10"/>
      <c r="E57" s="10"/>
      <c r="F57" s="57"/>
      <c r="G57" s="10"/>
      <c r="H57" s="10"/>
      <c r="I57" s="5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31" ht="15.75" customHeight="1" x14ac:dyDescent="0.25">
      <c r="A58" s="55"/>
      <c r="B58" s="54"/>
      <c r="C58" s="56"/>
      <c r="D58" s="10"/>
      <c r="E58" s="10"/>
      <c r="F58" s="57"/>
      <c r="G58" s="10"/>
      <c r="H58" s="10"/>
      <c r="I58" s="5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ht="15.75" customHeight="1" x14ac:dyDescent="0.25">
      <c r="A59" s="55"/>
      <c r="B59" s="54"/>
      <c r="C59" s="56"/>
      <c r="D59" s="10"/>
      <c r="E59" s="10"/>
      <c r="F59" s="57"/>
      <c r="G59" s="10"/>
      <c r="H59" s="10"/>
      <c r="I59" s="5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ht="15.75" customHeight="1" x14ac:dyDescent="0.25">
      <c r="A60" s="55"/>
      <c r="B60" s="54"/>
      <c r="C60" s="56"/>
      <c r="D60" s="10"/>
      <c r="E60" s="10"/>
      <c r="F60" s="57"/>
      <c r="G60" s="10"/>
      <c r="H60" s="10"/>
      <c r="I60" s="5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ht="15.75" customHeight="1" x14ac:dyDescent="0.25">
      <c r="A61" s="55"/>
      <c r="B61" s="54"/>
      <c r="C61" s="56"/>
      <c r="D61" s="10"/>
      <c r="E61" s="10"/>
      <c r="F61" s="57"/>
      <c r="G61" s="10"/>
      <c r="H61" s="10"/>
      <c r="I61" s="5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31" ht="15.75" customHeight="1" x14ac:dyDescent="0.25">
      <c r="A62" s="55"/>
      <c r="B62" s="54"/>
      <c r="C62" s="56"/>
      <c r="D62" s="10"/>
      <c r="E62" s="10"/>
      <c r="F62" s="57"/>
      <c r="G62" s="10"/>
      <c r="H62" s="10"/>
      <c r="I62" s="5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ht="15.75" customHeight="1" x14ac:dyDescent="0.25">
      <c r="A63" s="55"/>
      <c r="B63" s="54"/>
      <c r="C63" s="56"/>
      <c r="D63" s="10"/>
      <c r="E63" s="10"/>
      <c r="F63" s="57"/>
      <c r="G63" s="10"/>
      <c r="H63" s="10"/>
      <c r="I63" s="5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1:31" ht="15.75" customHeight="1" x14ac:dyDescent="0.3">
      <c r="A64" s="64" t="s">
        <v>97</v>
      </c>
      <c r="B64" s="54"/>
      <c r="C64" s="56"/>
      <c r="D64" s="10"/>
      <c r="E64" s="10"/>
      <c r="F64" s="57"/>
      <c r="G64" s="10"/>
      <c r="H64" s="10"/>
      <c r="I64" s="5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</row>
    <row r="65" spans="1:31" ht="15.75" customHeight="1" x14ac:dyDescent="0.25">
      <c r="A65" s="54"/>
      <c r="B65" s="54"/>
      <c r="C65" s="56"/>
      <c r="D65" s="10"/>
      <c r="E65" s="10"/>
      <c r="F65" s="57"/>
      <c r="G65" s="10"/>
      <c r="H65" s="10"/>
      <c r="I65" s="5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</row>
    <row r="66" spans="1:31" ht="15.75" customHeight="1" x14ac:dyDescent="0.25">
      <c r="A66" s="54"/>
      <c r="B66" s="54"/>
      <c r="C66" s="56"/>
      <c r="D66" s="10"/>
      <c r="E66" s="10"/>
      <c r="F66" s="57"/>
      <c r="G66" s="10"/>
      <c r="H66" s="10"/>
      <c r="I66" s="5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</row>
    <row r="67" spans="1:31" ht="15.75" customHeight="1" x14ac:dyDescent="0.25">
      <c r="A67" s="54"/>
      <c r="B67" s="54"/>
      <c r="C67" s="56"/>
      <c r="D67" s="10"/>
      <c r="E67" s="10"/>
      <c r="F67" s="57"/>
      <c r="G67" s="10"/>
      <c r="H67" s="10"/>
      <c r="I67" s="5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</row>
    <row r="68" spans="1:31" ht="15.75" customHeight="1" x14ac:dyDescent="0.25">
      <c r="A68" s="54"/>
      <c r="B68" s="54"/>
      <c r="C68" s="56"/>
      <c r="D68" s="10"/>
      <c r="E68" s="10"/>
      <c r="F68" s="57"/>
      <c r="G68" s="10"/>
      <c r="H68" s="10"/>
      <c r="I68" s="5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</row>
    <row r="69" spans="1:31" ht="15.75" customHeight="1" x14ac:dyDescent="0.25">
      <c r="A69" s="54"/>
      <c r="B69" s="54"/>
      <c r="C69" s="56"/>
      <c r="D69" s="10"/>
      <c r="E69" s="10"/>
      <c r="F69" s="57"/>
      <c r="G69" s="10"/>
      <c r="H69" s="10"/>
      <c r="I69" s="5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</row>
    <row r="70" spans="1:31" ht="15.75" customHeight="1" x14ac:dyDescent="0.25">
      <c r="C70" s="3"/>
      <c r="D70" s="6"/>
      <c r="E70" s="6"/>
      <c r="F70" s="65"/>
      <c r="G70" s="6"/>
      <c r="H70" s="6"/>
      <c r="I70" s="6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31" ht="15.75" customHeight="1" x14ac:dyDescent="0.25">
      <c r="C71" s="3"/>
      <c r="D71" s="6"/>
      <c r="E71" s="6"/>
      <c r="F71" s="65"/>
      <c r="G71" s="6"/>
      <c r="H71" s="6"/>
      <c r="I71" s="6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31" ht="15.75" customHeight="1" x14ac:dyDescent="0.25">
      <c r="C72" s="3"/>
      <c r="D72" s="6"/>
      <c r="E72" s="6"/>
      <c r="F72" s="65"/>
      <c r="G72" s="6"/>
      <c r="H72" s="6"/>
      <c r="I72" s="6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31" ht="15.75" customHeight="1" x14ac:dyDescent="0.25">
      <c r="C73" s="3"/>
      <c r="D73" s="6"/>
      <c r="E73" s="6"/>
      <c r="F73" s="65"/>
      <c r="G73" s="6"/>
      <c r="H73" s="6"/>
      <c r="I73" s="6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31" ht="15.75" customHeight="1" x14ac:dyDescent="0.25">
      <c r="C74" s="3"/>
      <c r="D74" s="6"/>
      <c r="E74" s="6"/>
      <c r="F74" s="65"/>
      <c r="G74" s="6"/>
      <c r="H74" s="6"/>
      <c r="I74" s="6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31" ht="15.75" customHeight="1" x14ac:dyDescent="0.25">
      <c r="C75" s="3"/>
      <c r="D75" s="6"/>
      <c r="E75" s="6"/>
      <c r="F75" s="65"/>
      <c r="G75" s="6"/>
      <c r="H75" s="6"/>
      <c r="I75" s="6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31" ht="15.75" customHeight="1" x14ac:dyDescent="0.25">
      <c r="C76" s="3"/>
      <c r="D76" s="6"/>
      <c r="E76" s="6"/>
      <c r="F76" s="65"/>
      <c r="G76" s="6"/>
      <c r="H76" s="6"/>
      <c r="I76" s="6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31" ht="15.75" customHeight="1" x14ac:dyDescent="0.25">
      <c r="C77" s="3"/>
      <c r="D77" s="6"/>
      <c r="E77" s="6"/>
      <c r="F77" s="65"/>
      <c r="G77" s="6"/>
      <c r="H77" s="6"/>
      <c r="I77" s="6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31" ht="15.75" customHeight="1" x14ac:dyDescent="0.25">
      <c r="C78" s="3"/>
      <c r="D78" s="6"/>
      <c r="E78" s="6"/>
      <c r="F78" s="65"/>
      <c r="G78" s="6"/>
      <c r="H78" s="6"/>
      <c r="I78" s="6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31" ht="15.75" customHeight="1" x14ac:dyDescent="0.25">
      <c r="C79" s="3"/>
      <c r="D79" s="6"/>
      <c r="E79" s="6"/>
      <c r="F79" s="65"/>
      <c r="G79" s="6"/>
      <c r="H79" s="6"/>
      <c r="I79" s="6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31" ht="15.75" customHeight="1" x14ac:dyDescent="0.25">
      <c r="C80" s="3"/>
      <c r="D80" s="6"/>
      <c r="E80" s="6"/>
      <c r="F80" s="65"/>
      <c r="G80" s="6"/>
      <c r="H80" s="6"/>
      <c r="I80" s="6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ht="15.75" customHeight="1" x14ac:dyDescent="0.25">
      <c r="C81" s="3"/>
      <c r="D81" s="6"/>
      <c r="E81" s="6"/>
      <c r="F81" s="65"/>
      <c r="G81" s="6"/>
      <c r="H81" s="6"/>
      <c r="I81" s="6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ht="15.75" customHeight="1" x14ac:dyDescent="0.25">
      <c r="C82" s="3"/>
      <c r="D82" s="6"/>
      <c r="E82" s="6"/>
      <c r="F82" s="65"/>
      <c r="G82" s="6"/>
      <c r="H82" s="6"/>
      <c r="I82" s="6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ht="15.75" customHeight="1" x14ac:dyDescent="0.25">
      <c r="C83" s="3"/>
      <c r="D83" s="6"/>
      <c r="E83" s="6"/>
      <c r="F83" s="65"/>
      <c r="G83" s="6"/>
      <c r="H83" s="6"/>
      <c r="I83" s="6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ht="15.75" customHeight="1" x14ac:dyDescent="0.25">
      <c r="C84" s="3"/>
      <c r="D84" s="6"/>
      <c r="E84" s="6"/>
      <c r="F84" s="65"/>
      <c r="G84" s="6"/>
      <c r="H84" s="6"/>
      <c r="I84" s="6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ht="15.75" customHeight="1" x14ac:dyDescent="0.25">
      <c r="C85" s="3"/>
      <c r="D85" s="6"/>
      <c r="E85" s="6"/>
      <c r="F85" s="65"/>
      <c r="G85" s="6"/>
      <c r="H85" s="6"/>
      <c r="I85" s="6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ht="15.75" customHeight="1" x14ac:dyDescent="0.25">
      <c r="C86" s="3"/>
      <c r="D86" s="6"/>
      <c r="E86" s="6"/>
      <c r="F86" s="65"/>
      <c r="G86" s="6"/>
      <c r="H86" s="6"/>
      <c r="I86" s="6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ht="15.75" customHeight="1" x14ac:dyDescent="0.25">
      <c r="C87" s="3"/>
      <c r="D87" s="6"/>
      <c r="E87" s="6"/>
      <c r="F87" s="65"/>
      <c r="G87" s="6"/>
      <c r="H87" s="6"/>
      <c r="I87" s="6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ht="15.75" customHeight="1" x14ac:dyDescent="0.25">
      <c r="C88" s="3"/>
      <c r="D88" s="6"/>
      <c r="E88" s="6"/>
      <c r="F88" s="65"/>
      <c r="G88" s="6"/>
      <c r="H88" s="6"/>
      <c r="I88" s="6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ht="15.75" customHeight="1" x14ac:dyDescent="0.25">
      <c r="C89" s="3"/>
      <c r="D89" s="6"/>
      <c r="E89" s="6"/>
      <c r="F89" s="65"/>
      <c r="G89" s="6"/>
      <c r="H89" s="6"/>
      <c r="I89" s="6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ht="15.75" customHeight="1" x14ac:dyDescent="0.25">
      <c r="C90" s="3"/>
      <c r="D90" s="6"/>
      <c r="E90" s="6"/>
      <c r="F90" s="65"/>
      <c r="G90" s="6"/>
      <c r="H90" s="6"/>
      <c r="I90" s="6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ht="15.75" customHeight="1" x14ac:dyDescent="0.25">
      <c r="C91" s="3"/>
      <c r="D91" s="6"/>
      <c r="E91" s="6"/>
      <c r="F91" s="65"/>
      <c r="G91" s="6"/>
      <c r="H91" s="6"/>
      <c r="I91" s="6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ht="15.75" customHeight="1" x14ac:dyDescent="0.25">
      <c r="C92" s="3"/>
      <c r="D92" s="6"/>
      <c r="E92" s="6"/>
      <c r="F92" s="65"/>
      <c r="G92" s="6"/>
      <c r="H92" s="6"/>
      <c r="I92" s="6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ht="15.75" customHeight="1" x14ac:dyDescent="0.25">
      <c r="C93" s="3"/>
      <c r="D93" s="6"/>
      <c r="E93" s="6"/>
      <c r="F93" s="65"/>
      <c r="G93" s="6"/>
      <c r="H93" s="6"/>
      <c r="I93" s="6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ht="15.75" customHeight="1" x14ac:dyDescent="0.25">
      <c r="C94" s="3"/>
      <c r="D94" s="6"/>
      <c r="E94" s="6"/>
      <c r="F94" s="65"/>
      <c r="G94" s="6"/>
      <c r="H94" s="6"/>
      <c r="I94" s="6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ht="15.75" customHeight="1" x14ac:dyDescent="0.25">
      <c r="C95" s="3"/>
      <c r="D95" s="6"/>
      <c r="E95" s="6"/>
      <c r="F95" s="65"/>
      <c r="G95" s="6"/>
      <c r="H95" s="6"/>
      <c r="I95" s="6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ht="15.75" customHeight="1" x14ac:dyDescent="0.25">
      <c r="C96" s="3"/>
      <c r="D96" s="6"/>
      <c r="E96" s="6"/>
      <c r="F96" s="65"/>
      <c r="G96" s="6"/>
      <c r="H96" s="6"/>
      <c r="I96" s="6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ht="15.75" customHeight="1" x14ac:dyDescent="0.25">
      <c r="C97" s="3"/>
      <c r="D97" s="6"/>
      <c r="E97" s="6"/>
      <c r="F97" s="65"/>
      <c r="G97" s="6"/>
      <c r="H97" s="6"/>
      <c r="I97" s="6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ht="15.75" customHeight="1" x14ac:dyDescent="0.25">
      <c r="C98" s="3"/>
      <c r="D98" s="6"/>
      <c r="E98" s="6"/>
      <c r="F98" s="65"/>
      <c r="G98" s="6"/>
      <c r="H98" s="6"/>
      <c r="I98" s="6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ht="15.75" customHeight="1" x14ac:dyDescent="0.25">
      <c r="C99" s="3"/>
      <c r="D99" s="6"/>
      <c r="E99" s="6"/>
      <c r="F99" s="65"/>
      <c r="G99" s="6"/>
      <c r="H99" s="6"/>
      <c r="I99" s="6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ht="15.75" customHeight="1" x14ac:dyDescent="0.25">
      <c r="C100" s="3"/>
      <c r="D100" s="6"/>
      <c r="E100" s="6"/>
      <c r="F100" s="65"/>
      <c r="G100" s="6"/>
      <c r="H100" s="6"/>
      <c r="I100" s="6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ht="15.75" customHeight="1" x14ac:dyDescent="0.25">
      <c r="C101" s="3"/>
      <c r="D101" s="6"/>
      <c r="E101" s="6"/>
      <c r="F101" s="65"/>
      <c r="G101" s="6"/>
      <c r="H101" s="6"/>
      <c r="I101" s="6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ht="15.75" customHeight="1" x14ac:dyDescent="0.25">
      <c r="C102" s="3"/>
      <c r="D102" s="6"/>
      <c r="E102" s="6"/>
      <c r="F102" s="65"/>
      <c r="G102" s="6"/>
      <c r="H102" s="6"/>
      <c r="I102" s="6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ht="15.75" customHeight="1" x14ac:dyDescent="0.25">
      <c r="C103" s="3"/>
      <c r="D103" s="6"/>
      <c r="E103" s="6"/>
      <c r="F103" s="65"/>
      <c r="G103" s="6"/>
      <c r="H103" s="6"/>
      <c r="I103" s="6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ht="15.75" customHeight="1" x14ac:dyDescent="0.25">
      <c r="C104" s="3"/>
      <c r="D104" s="6"/>
      <c r="E104" s="6"/>
      <c r="F104" s="65"/>
      <c r="G104" s="6"/>
      <c r="H104" s="6"/>
      <c r="I104" s="6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ht="15.75" customHeight="1" x14ac:dyDescent="0.25">
      <c r="C105" s="3"/>
      <c r="D105" s="6"/>
      <c r="E105" s="6"/>
      <c r="F105" s="65"/>
      <c r="G105" s="6"/>
      <c r="H105" s="6"/>
      <c r="I105" s="6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ht="15.75" customHeight="1" x14ac:dyDescent="0.25">
      <c r="C106" s="3"/>
      <c r="D106" s="6"/>
      <c r="E106" s="6"/>
      <c r="F106" s="65"/>
      <c r="G106" s="6"/>
      <c r="H106" s="6"/>
      <c r="I106" s="6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ht="15.75" customHeight="1" x14ac:dyDescent="0.25">
      <c r="C107" s="3"/>
      <c r="D107" s="6"/>
      <c r="E107" s="6"/>
      <c r="F107" s="65"/>
      <c r="G107" s="6"/>
      <c r="H107" s="6"/>
      <c r="I107" s="6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ht="15.75" customHeight="1" x14ac:dyDescent="0.25">
      <c r="C108" s="3"/>
      <c r="D108" s="6"/>
      <c r="E108" s="6"/>
      <c r="F108" s="65"/>
      <c r="G108" s="6"/>
      <c r="H108" s="6"/>
      <c r="I108" s="6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ht="15.75" customHeight="1" x14ac:dyDescent="0.25">
      <c r="C109" s="3"/>
      <c r="D109" s="6"/>
      <c r="E109" s="6"/>
      <c r="F109" s="65"/>
      <c r="G109" s="6"/>
      <c r="H109" s="6"/>
      <c r="I109" s="6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ht="15.75" customHeight="1" x14ac:dyDescent="0.25">
      <c r="C110" s="3"/>
      <c r="D110" s="6"/>
      <c r="E110" s="6"/>
      <c r="F110" s="65"/>
      <c r="G110" s="6"/>
      <c r="H110" s="6"/>
      <c r="I110" s="6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ht="15.75" customHeight="1" x14ac:dyDescent="0.25">
      <c r="C111" s="3"/>
      <c r="D111" s="6"/>
      <c r="E111" s="6"/>
      <c r="F111" s="65"/>
      <c r="G111" s="6"/>
      <c r="H111" s="6"/>
      <c r="I111" s="6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3:20" ht="15.75" customHeight="1" x14ac:dyDescent="0.25">
      <c r="C112" s="3"/>
      <c r="D112" s="6"/>
      <c r="E112" s="6"/>
      <c r="F112" s="65"/>
      <c r="G112" s="6"/>
      <c r="H112" s="6"/>
      <c r="I112" s="6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3:20" ht="15.75" customHeight="1" x14ac:dyDescent="0.25">
      <c r="C113" s="3"/>
      <c r="D113" s="6"/>
      <c r="E113" s="6"/>
      <c r="F113" s="65"/>
      <c r="G113" s="6"/>
      <c r="H113" s="6"/>
      <c r="I113" s="6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3:20" ht="15.75" customHeight="1" x14ac:dyDescent="0.25">
      <c r="C114" s="3"/>
      <c r="D114" s="6"/>
      <c r="E114" s="6"/>
      <c r="F114" s="65"/>
      <c r="G114" s="6"/>
      <c r="H114" s="6"/>
      <c r="I114" s="6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3:20" ht="15.75" customHeight="1" x14ac:dyDescent="0.25">
      <c r="C115" s="3"/>
      <c r="D115" s="6"/>
      <c r="E115" s="6"/>
      <c r="F115" s="65"/>
      <c r="G115" s="6"/>
      <c r="H115" s="6"/>
      <c r="I115" s="6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3:20" ht="15.75" customHeight="1" x14ac:dyDescent="0.25">
      <c r="C116" s="3"/>
      <c r="D116" s="6"/>
      <c r="E116" s="6"/>
      <c r="F116" s="65"/>
      <c r="G116" s="6"/>
      <c r="H116" s="6"/>
      <c r="I116" s="6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ht="15.75" customHeight="1" x14ac:dyDescent="0.25">
      <c r="C117" s="3"/>
      <c r="D117" s="6"/>
      <c r="E117" s="6"/>
      <c r="F117" s="65"/>
      <c r="G117" s="6"/>
      <c r="H117" s="6"/>
      <c r="I117" s="6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ht="15.75" customHeight="1" x14ac:dyDescent="0.25">
      <c r="C118" s="3"/>
      <c r="D118" s="6"/>
      <c r="E118" s="6"/>
      <c r="F118" s="65"/>
      <c r="G118" s="6"/>
      <c r="H118" s="6"/>
      <c r="I118" s="6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ht="15.75" customHeight="1" x14ac:dyDescent="0.25">
      <c r="C119" s="3"/>
      <c r="D119" s="6"/>
      <c r="E119" s="6"/>
      <c r="F119" s="65"/>
      <c r="G119" s="6"/>
      <c r="H119" s="6"/>
      <c r="I119" s="6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ht="15.75" customHeight="1" x14ac:dyDescent="0.25">
      <c r="C120" s="3"/>
      <c r="D120" s="6"/>
      <c r="E120" s="6"/>
      <c r="F120" s="65"/>
      <c r="G120" s="6"/>
      <c r="H120" s="6"/>
      <c r="I120" s="6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ht="15.75" customHeight="1" x14ac:dyDescent="0.25">
      <c r="C121" s="3"/>
      <c r="D121" s="6"/>
      <c r="E121" s="6"/>
      <c r="F121" s="65"/>
      <c r="G121" s="6"/>
      <c r="H121" s="6"/>
      <c r="I121" s="6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ht="15.75" customHeight="1" x14ac:dyDescent="0.25">
      <c r="C122" s="3"/>
      <c r="D122" s="6"/>
      <c r="E122" s="6"/>
      <c r="F122" s="65"/>
      <c r="G122" s="6"/>
      <c r="H122" s="6"/>
      <c r="I122" s="6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20" ht="15.75" customHeight="1" x14ac:dyDescent="0.25">
      <c r="C123" s="3"/>
      <c r="D123" s="6"/>
      <c r="E123" s="6"/>
      <c r="F123" s="65"/>
      <c r="G123" s="6"/>
      <c r="H123" s="6"/>
      <c r="I123" s="6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3:20" ht="15.75" customHeight="1" x14ac:dyDescent="0.25">
      <c r="C124" s="3"/>
      <c r="D124" s="6"/>
      <c r="E124" s="6"/>
      <c r="F124" s="65"/>
      <c r="G124" s="6"/>
      <c r="H124" s="6"/>
      <c r="I124" s="6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3:20" ht="15.75" customHeight="1" x14ac:dyDescent="0.25">
      <c r="C125" s="3"/>
      <c r="D125" s="6"/>
      <c r="E125" s="6"/>
      <c r="F125" s="65"/>
      <c r="G125" s="6"/>
      <c r="H125" s="6"/>
      <c r="I125" s="6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3:20" ht="15.75" customHeight="1" x14ac:dyDescent="0.25">
      <c r="C126" s="3"/>
      <c r="D126" s="6"/>
      <c r="E126" s="6"/>
      <c r="F126" s="65"/>
      <c r="G126" s="6"/>
      <c r="H126" s="6"/>
      <c r="I126" s="6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3:20" ht="15.75" customHeight="1" x14ac:dyDescent="0.25">
      <c r="C127" s="3"/>
      <c r="D127" s="6"/>
      <c r="E127" s="6"/>
      <c r="F127" s="65"/>
      <c r="G127" s="6"/>
      <c r="H127" s="6"/>
      <c r="I127" s="6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3:20" ht="15.75" customHeight="1" x14ac:dyDescent="0.25">
      <c r="C128" s="3"/>
      <c r="D128" s="6"/>
      <c r="E128" s="6"/>
      <c r="F128" s="65"/>
      <c r="G128" s="6"/>
      <c r="H128" s="6"/>
      <c r="I128" s="6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3:20" ht="15.75" customHeight="1" x14ac:dyDescent="0.25">
      <c r="C129" s="3"/>
      <c r="D129" s="6"/>
      <c r="E129" s="6"/>
      <c r="F129" s="65"/>
      <c r="G129" s="6"/>
      <c r="H129" s="6"/>
      <c r="I129" s="6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3:20" ht="15.75" customHeight="1" x14ac:dyDescent="0.25">
      <c r="C130" s="3"/>
      <c r="D130" s="6"/>
      <c r="E130" s="6"/>
      <c r="F130" s="65"/>
      <c r="G130" s="6"/>
      <c r="H130" s="6"/>
      <c r="I130" s="6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3:20" ht="15.75" customHeight="1" x14ac:dyDescent="0.25">
      <c r="C131" s="3"/>
      <c r="D131" s="6"/>
      <c r="E131" s="6"/>
      <c r="F131" s="65"/>
      <c r="G131" s="6"/>
      <c r="H131" s="6"/>
      <c r="I131" s="6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3:20" ht="15.75" customHeight="1" x14ac:dyDescent="0.25">
      <c r="C132" s="3"/>
      <c r="D132" s="6"/>
      <c r="E132" s="6"/>
      <c r="F132" s="65"/>
      <c r="G132" s="6"/>
      <c r="H132" s="6"/>
      <c r="I132" s="6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3:20" ht="15.75" customHeight="1" x14ac:dyDescent="0.25">
      <c r="C133" s="3"/>
      <c r="D133" s="6"/>
      <c r="E133" s="6"/>
      <c r="F133" s="65"/>
      <c r="G133" s="6"/>
      <c r="H133" s="6"/>
      <c r="I133" s="6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3:20" ht="15.75" customHeight="1" x14ac:dyDescent="0.25">
      <c r="C134" s="3"/>
      <c r="D134" s="6"/>
      <c r="E134" s="6"/>
      <c r="F134" s="65"/>
      <c r="G134" s="6"/>
      <c r="H134" s="6"/>
      <c r="I134" s="6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3:20" ht="15.75" customHeight="1" x14ac:dyDescent="0.25">
      <c r="C135" s="3"/>
      <c r="D135" s="6"/>
      <c r="E135" s="6"/>
      <c r="F135" s="65"/>
      <c r="G135" s="6"/>
      <c r="H135" s="6"/>
      <c r="I135" s="6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3:20" ht="15.75" customHeight="1" x14ac:dyDescent="0.25">
      <c r="C136" s="3"/>
      <c r="D136" s="6"/>
      <c r="E136" s="6"/>
      <c r="F136" s="65"/>
      <c r="G136" s="6"/>
      <c r="H136" s="6"/>
      <c r="I136" s="6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3:20" ht="15.75" customHeight="1" x14ac:dyDescent="0.25">
      <c r="C137" s="3"/>
      <c r="D137" s="6"/>
      <c r="E137" s="6"/>
      <c r="F137" s="65"/>
      <c r="G137" s="6"/>
      <c r="H137" s="6"/>
      <c r="I137" s="6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3:20" ht="15.75" customHeight="1" x14ac:dyDescent="0.25">
      <c r="C138" s="3"/>
      <c r="D138" s="6"/>
      <c r="E138" s="6"/>
      <c r="F138" s="65"/>
      <c r="G138" s="6"/>
      <c r="H138" s="6"/>
      <c r="I138" s="6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3:20" ht="15.75" customHeight="1" x14ac:dyDescent="0.25">
      <c r="C139" s="3"/>
      <c r="D139" s="6"/>
      <c r="E139" s="6"/>
      <c r="F139" s="65"/>
      <c r="G139" s="6"/>
      <c r="H139" s="6"/>
      <c r="I139" s="6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3:20" ht="15.75" customHeight="1" x14ac:dyDescent="0.25">
      <c r="C140" s="3"/>
      <c r="D140" s="6"/>
      <c r="E140" s="6"/>
      <c r="F140" s="65"/>
      <c r="G140" s="6"/>
      <c r="H140" s="6"/>
      <c r="I140" s="6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3:20" ht="15.75" customHeight="1" x14ac:dyDescent="0.25">
      <c r="C141" s="3"/>
      <c r="D141" s="6"/>
      <c r="E141" s="6"/>
      <c r="F141" s="65"/>
      <c r="G141" s="6"/>
      <c r="H141" s="6"/>
      <c r="I141" s="6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3:20" ht="15.75" customHeight="1" x14ac:dyDescent="0.25">
      <c r="C142" s="3"/>
      <c r="D142" s="6"/>
      <c r="E142" s="6"/>
      <c r="F142" s="65"/>
      <c r="G142" s="6"/>
      <c r="H142" s="6"/>
      <c r="I142" s="6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3:20" ht="15.75" customHeight="1" x14ac:dyDescent="0.25">
      <c r="C143" s="3"/>
      <c r="D143" s="6"/>
      <c r="E143" s="6"/>
      <c r="F143" s="65"/>
      <c r="G143" s="6"/>
      <c r="H143" s="6"/>
      <c r="I143" s="6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3:20" ht="15.75" customHeight="1" x14ac:dyDescent="0.25">
      <c r="C144" s="3"/>
      <c r="D144" s="6"/>
      <c r="E144" s="6"/>
      <c r="F144" s="65"/>
      <c r="G144" s="6"/>
      <c r="H144" s="6"/>
      <c r="I144" s="6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3:20" ht="15.75" customHeight="1" x14ac:dyDescent="0.25">
      <c r="C145" s="3"/>
      <c r="D145" s="6"/>
      <c r="E145" s="6"/>
      <c r="F145" s="65"/>
      <c r="G145" s="6"/>
      <c r="H145" s="6"/>
      <c r="I145" s="6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3:20" ht="15.75" customHeight="1" x14ac:dyDescent="0.25">
      <c r="C146" s="3"/>
      <c r="D146" s="6"/>
      <c r="E146" s="6"/>
      <c r="F146" s="65"/>
      <c r="G146" s="6"/>
      <c r="H146" s="6"/>
      <c r="I146" s="6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3:20" ht="15.75" customHeight="1" x14ac:dyDescent="0.25">
      <c r="C147" s="3"/>
      <c r="D147" s="6"/>
      <c r="E147" s="6"/>
      <c r="F147" s="65"/>
      <c r="G147" s="6"/>
      <c r="H147" s="6"/>
      <c r="I147" s="6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3:20" ht="15.75" customHeight="1" x14ac:dyDescent="0.25">
      <c r="C148" s="3"/>
      <c r="D148" s="6"/>
      <c r="E148" s="6"/>
      <c r="F148" s="65"/>
      <c r="G148" s="6"/>
      <c r="H148" s="6"/>
      <c r="I148" s="6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3:20" ht="15.75" customHeight="1" x14ac:dyDescent="0.25">
      <c r="C149" s="3"/>
      <c r="D149" s="6"/>
      <c r="E149" s="6"/>
      <c r="F149" s="65"/>
      <c r="G149" s="6"/>
      <c r="H149" s="6"/>
      <c r="I149" s="6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3:20" ht="15.75" customHeight="1" x14ac:dyDescent="0.25">
      <c r="C150" s="3"/>
      <c r="D150" s="6"/>
      <c r="E150" s="6"/>
      <c r="F150" s="65"/>
      <c r="G150" s="6"/>
      <c r="H150" s="6"/>
      <c r="I150" s="6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3:20" ht="15.75" customHeight="1" x14ac:dyDescent="0.25">
      <c r="C151" s="3"/>
      <c r="D151" s="6"/>
      <c r="E151" s="6"/>
      <c r="F151" s="65"/>
      <c r="G151" s="6"/>
      <c r="H151" s="6"/>
      <c r="I151" s="6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3:20" ht="15.75" customHeight="1" x14ac:dyDescent="0.25">
      <c r="C152" s="3"/>
      <c r="D152" s="6"/>
      <c r="E152" s="6"/>
      <c r="F152" s="65"/>
      <c r="G152" s="6"/>
      <c r="H152" s="6"/>
      <c r="I152" s="6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3:20" ht="15.75" customHeight="1" x14ac:dyDescent="0.25">
      <c r="C153" s="3"/>
      <c r="D153" s="6"/>
      <c r="E153" s="6"/>
      <c r="F153" s="65"/>
      <c r="G153" s="6"/>
      <c r="H153" s="6"/>
      <c r="I153" s="6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3:20" ht="15.75" customHeight="1" x14ac:dyDescent="0.25">
      <c r="C154" s="3"/>
      <c r="D154" s="6"/>
      <c r="E154" s="6"/>
      <c r="F154" s="65"/>
      <c r="G154" s="6"/>
      <c r="H154" s="6"/>
      <c r="I154" s="6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3:20" ht="15.75" customHeight="1" x14ac:dyDescent="0.25">
      <c r="C155" s="3"/>
      <c r="D155" s="6"/>
      <c r="E155" s="6"/>
      <c r="F155" s="65"/>
      <c r="G155" s="6"/>
      <c r="H155" s="6"/>
      <c r="I155" s="6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3:20" ht="15.75" customHeight="1" x14ac:dyDescent="0.25">
      <c r="C156" s="3"/>
      <c r="D156" s="6"/>
      <c r="E156" s="6"/>
      <c r="F156" s="65"/>
      <c r="G156" s="6"/>
      <c r="H156" s="6"/>
      <c r="I156" s="6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3:20" ht="15.75" customHeight="1" x14ac:dyDescent="0.25">
      <c r="C157" s="3"/>
      <c r="D157" s="6"/>
      <c r="E157" s="6"/>
      <c r="F157" s="65"/>
      <c r="G157" s="6"/>
      <c r="H157" s="6"/>
      <c r="I157" s="6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3:20" ht="15.75" customHeight="1" x14ac:dyDescent="0.25">
      <c r="C158" s="3"/>
      <c r="D158" s="6"/>
      <c r="E158" s="6"/>
      <c r="F158" s="65"/>
      <c r="G158" s="6"/>
      <c r="H158" s="6"/>
      <c r="I158" s="6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3:20" ht="15.75" customHeight="1" x14ac:dyDescent="0.25">
      <c r="C159" s="3"/>
      <c r="D159" s="6"/>
      <c r="E159" s="6"/>
      <c r="F159" s="65"/>
      <c r="G159" s="6"/>
      <c r="H159" s="6"/>
      <c r="I159" s="6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3:20" ht="15.75" customHeight="1" x14ac:dyDescent="0.25">
      <c r="C160" s="3"/>
      <c r="D160" s="6"/>
      <c r="E160" s="6"/>
      <c r="F160" s="65"/>
      <c r="G160" s="6"/>
      <c r="H160" s="6"/>
      <c r="I160" s="6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3:20" ht="15.75" customHeight="1" x14ac:dyDescent="0.25">
      <c r="C161" s="3"/>
      <c r="D161" s="6"/>
      <c r="E161" s="6"/>
      <c r="F161" s="65"/>
      <c r="G161" s="6"/>
      <c r="H161" s="6"/>
      <c r="I161" s="6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3:20" ht="15.75" customHeight="1" x14ac:dyDescent="0.25">
      <c r="C162" s="3"/>
      <c r="D162" s="6"/>
      <c r="E162" s="6"/>
      <c r="F162" s="65"/>
      <c r="G162" s="6"/>
      <c r="H162" s="6"/>
      <c r="I162" s="6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3:20" ht="15.75" customHeight="1" x14ac:dyDescent="0.25">
      <c r="C163" s="3"/>
      <c r="D163" s="6"/>
      <c r="E163" s="6"/>
      <c r="F163" s="65"/>
      <c r="G163" s="6"/>
      <c r="H163" s="6"/>
      <c r="I163" s="6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3:20" ht="15.75" customHeight="1" x14ac:dyDescent="0.25">
      <c r="C164" s="3"/>
      <c r="D164" s="6"/>
      <c r="E164" s="6"/>
      <c r="F164" s="65"/>
      <c r="G164" s="6"/>
      <c r="H164" s="6"/>
      <c r="I164" s="6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3:20" ht="15.75" customHeight="1" x14ac:dyDescent="0.25">
      <c r="C165" s="3"/>
      <c r="D165" s="6"/>
      <c r="E165" s="6"/>
      <c r="F165" s="65"/>
      <c r="G165" s="6"/>
      <c r="H165" s="6"/>
      <c r="I165" s="6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3:20" ht="15.75" customHeight="1" x14ac:dyDescent="0.25">
      <c r="C166" s="3"/>
      <c r="D166" s="6"/>
      <c r="E166" s="6"/>
      <c r="F166" s="65"/>
      <c r="G166" s="6"/>
      <c r="H166" s="6"/>
      <c r="I166" s="6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3:20" ht="15.75" customHeight="1" x14ac:dyDescent="0.25">
      <c r="C167" s="3"/>
      <c r="D167" s="6"/>
      <c r="E167" s="6"/>
      <c r="F167" s="65"/>
      <c r="G167" s="6"/>
      <c r="H167" s="6"/>
      <c r="I167" s="6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3:20" ht="15.75" customHeight="1" x14ac:dyDescent="0.25">
      <c r="C168" s="3"/>
      <c r="D168" s="6"/>
      <c r="E168" s="6"/>
      <c r="F168" s="65"/>
      <c r="G168" s="6"/>
      <c r="H168" s="6"/>
      <c r="I168" s="6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3:20" ht="15.75" customHeight="1" x14ac:dyDescent="0.25">
      <c r="C169" s="3"/>
      <c r="D169" s="6"/>
      <c r="E169" s="6"/>
      <c r="F169" s="65"/>
      <c r="G169" s="6"/>
      <c r="H169" s="6"/>
      <c r="I169" s="6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3:20" ht="15.75" customHeight="1" x14ac:dyDescent="0.25">
      <c r="C170" s="3"/>
      <c r="D170" s="6"/>
      <c r="E170" s="6"/>
      <c r="F170" s="65"/>
      <c r="G170" s="6"/>
      <c r="H170" s="6"/>
      <c r="I170" s="6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3:20" ht="15.75" customHeight="1" x14ac:dyDescent="0.25">
      <c r="C171" s="3"/>
      <c r="D171" s="6"/>
      <c r="E171" s="6"/>
      <c r="F171" s="65"/>
      <c r="G171" s="6"/>
      <c r="H171" s="6"/>
      <c r="I171" s="6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3:20" ht="15.75" customHeight="1" x14ac:dyDescent="0.25">
      <c r="C172" s="3"/>
      <c r="D172" s="6"/>
      <c r="E172" s="6"/>
      <c r="F172" s="65"/>
      <c r="G172" s="6"/>
      <c r="H172" s="6"/>
      <c r="I172" s="6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3:20" ht="15.75" customHeight="1" x14ac:dyDescent="0.25">
      <c r="C173" s="3"/>
      <c r="D173" s="6"/>
      <c r="E173" s="6"/>
      <c r="F173" s="65"/>
      <c r="G173" s="6"/>
      <c r="H173" s="6"/>
      <c r="I173" s="6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3:20" ht="15.75" customHeight="1" x14ac:dyDescent="0.25">
      <c r="C174" s="3"/>
      <c r="D174" s="6"/>
      <c r="E174" s="6"/>
      <c r="F174" s="65"/>
      <c r="G174" s="6"/>
      <c r="H174" s="6"/>
      <c r="I174" s="6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3:20" ht="15.75" customHeight="1" x14ac:dyDescent="0.25">
      <c r="C175" s="3"/>
      <c r="D175" s="6"/>
      <c r="E175" s="6"/>
      <c r="F175" s="65"/>
      <c r="G175" s="6"/>
      <c r="H175" s="6"/>
      <c r="I175" s="6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3:20" ht="15.75" customHeight="1" x14ac:dyDescent="0.25">
      <c r="C176" s="3"/>
      <c r="D176" s="6"/>
      <c r="E176" s="6"/>
      <c r="F176" s="65"/>
      <c r="G176" s="6"/>
      <c r="H176" s="6"/>
      <c r="I176" s="6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3:20" ht="15.75" customHeight="1" x14ac:dyDescent="0.25">
      <c r="C177" s="3"/>
      <c r="D177" s="6"/>
      <c r="E177" s="6"/>
      <c r="F177" s="65"/>
      <c r="G177" s="6"/>
      <c r="H177" s="6"/>
      <c r="I177" s="6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3:20" ht="15.75" customHeight="1" x14ac:dyDescent="0.25">
      <c r="C178" s="3"/>
      <c r="D178" s="6"/>
      <c r="E178" s="6"/>
      <c r="F178" s="65"/>
      <c r="G178" s="6"/>
      <c r="H178" s="6"/>
      <c r="I178" s="6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3:20" ht="15.75" customHeight="1" x14ac:dyDescent="0.25">
      <c r="C179" s="3"/>
      <c r="D179" s="6"/>
      <c r="E179" s="6"/>
      <c r="F179" s="65"/>
      <c r="G179" s="6"/>
      <c r="H179" s="6"/>
      <c r="I179" s="6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3:20" ht="15.75" customHeight="1" x14ac:dyDescent="0.25">
      <c r="C180" s="3"/>
      <c r="D180" s="6"/>
      <c r="E180" s="6"/>
      <c r="F180" s="65"/>
      <c r="G180" s="6"/>
      <c r="H180" s="6"/>
      <c r="I180" s="6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3:20" ht="15.75" customHeight="1" x14ac:dyDescent="0.25">
      <c r="C181" s="3"/>
      <c r="D181" s="6"/>
      <c r="E181" s="6"/>
      <c r="F181" s="65"/>
      <c r="G181" s="6"/>
      <c r="H181" s="6"/>
      <c r="I181" s="6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3:20" ht="15.75" customHeight="1" x14ac:dyDescent="0.25">
      <c r="C182" s="3"/>
      <c r="D182" s="6"/>
      <c r="E182" s="6"/>
      <c r="F182" s="65"/>
      <c r="G182" s="6"/>
      <c r="H182" s="6"/>
      <c r="I182" s="6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3:20" ht="15.75" customHeight="1" x14ac:dyDescent="0.25">
      <c r="C183" s="3"/>
      <c r="D183" s="6"/>
      <c r="E183" s="6"/>
      <c r="F183" s="65"/>
      <c r="G183" s="6"/>
      <c r="H183" s="6"/>
      <c r="I183" s="6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3:20" ht="15.75" customHeight="1" x14ac:dyDescent="0.25">
      <c r="C184" s="3"/>
      <c r="D184" s="6"/>
      <c r="E184" s="6"/>
      <c r="F184" s="65"/>
      <c r="G184" s="6"/>
      <c r="H184" s="6"/>
      <c r="I184" s="6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3:20" ht="15.75" customHeight="1" x14ac:dyDescent="0.25">
      <c r="C185" s="3"/>
      <c r="D185" s="6"/>
      <c r="E185" s="6"/>
      <c r="F185" s="65"/>
      <c r="G185" s="6"/>
      <c r="H185" s="6"/>
      <c r="I185" s="6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3:20" ht="15.75" customHeight="1" x14ac:dyDescent="0.25">
      <c r="C186" s="3"/>
      <c r="D186" s="6"/>
      <c r="E186" s="6"/>
      <c r="F186" s="65"/>
      <c r="G186" s="6"/>
      <c r="H186" s="6"/>
      <c r="I186" s="6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3:20" ht="15.75" customHeight="1" x14ac:dyDescent="0.25">
      <c r="C187" s="3"/>
      <c r="D187" s="6"/>
      <c r="E187" s="6"/>
      <c r="F187" s="65"/>
      <c r="G187" s="6"/>
      <c r="H187" s="6"/>
      <c r="I187" s="6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3:20" ht="15.75" customHeight="1" x14ac:dyDescent="0.25">
      <c r="C188" s="3"/>
      <c r="D188" s="6"/>
      <c r="E188" s="6"/>
      <c r="F188" s="65"/>
      <c r="G188" s="6"/>
      <c r="H188" s="6"/>
      <c r="I188" s="6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3:20" ht="15.75" customHeight="1" x14ac:dyDescent="0.25">
      <c r="C189" s="3"/>
      <c r="D189" s="6"/>
      <c r="E189" s="6"/>
      <c r="F189" s="65"/>
      <c r="G189" s="6"/>
      <c r="H189" s="6"/>
      <c r="I189" s="6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3:20" ht="15.75" customHeight="1" x14ac:dyDescent="0.25">
      <c r="C190" s="3"/>
      <c r="D190" s="6"/>
      <c r="E190" s="6"/>
      <c r="F190" s="65"/>
      <c r="G190" s="6"/>
      <c r="H190" s="6"/>
      <c r="I190" s="6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3:20" ht="15.75" customHeight="1" x14ac:dyDescent="0.25">
      <c r="C191" s="3"/>
      <c r="D191" s="6"/>
      <c r="E191" s="6"/>
      <c r="F191" s="65"/>
      <c r="G191" s="6"/>
      <c r="H191" s="6"/>
      <c r="I191" s="6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3:20" ht="15.75" customHeight="1" x14ac:dyDescent="0.25">
      <c r="C192" s="3"/>
      <c r="D192" s="6"/>
      <c r="E192" s="6"/>
      <c r="F192" s="65"/>
      <c r="G192" s="6"/>
      <c r="H192" s="6"/>
      <c r="I192" s="6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3:20" ht="15.75" customHeight="1" x14ac:dyDescent="0.25">
      <c r="C193" s="3"/>
      <c r="D193" s="6"/>
      <c r="E193" s="6"/>
      <c r="F193" s="65"/>
      <c r="G193" s="6"/>
      <c r="H193" s="6"/>
      <c r="I193" s="6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3:20" ht="15.75" customHeight="1" x14ac:dyDescent="0.25">
      <c r="C194" s="3"/>
      <c r="D194" s="6"/>
      <c r="E194" s="6"/>
      <c r="F194" s="65"/>
      <c r="G194" s="6"/>
      <c r="H194" s="6"/>
      <c r="I194" s="6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3:20" ht="15.75" customHeight="1" x14ac:dyDescent="0.25">
      <c r="C195" s="3"/>
      <c r="D195" s="6"/>
      <c r="E195" s="6"/>
      <c r="F195" s="65"/>
      <c r="G195" s="6"/>
      <c r="H195" s="6"/>
      <c r="I195" s="6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3:20" ht="15.75" customHeight="1" x14ac:dyDescent="0.25">
      <c r="C196" s="3"/>
      <c r="D196" s="6"/>
      <c r="E196" s="6"/>
      <c r="F196" s="65"/>
      <c r="G196" s="6"/>
      <c r="H196" s="6"/>
      <c r="I196" s="6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3:20" ht="15.75" customHeight="1" x14ac:dyDescent="0.25">
      <c r="C197" s="3"/>
      <c r="D197" s="6"/>
      <c r="E197" s="6"/>
      <c r="F197" s="65"/>
      <c r="G197" s="6"/>
      <c r="H197" s="6"/>
      <c r="I197" s="6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3:20" ht="15.75" customHeight="1" x14ac:dyDescent="0.25">
      <c r="C198" s="3"/>
      <c r="D198" s="6"/>
      <c r="E198" s="6"/>
      <c r="F198" s="65"/>
      <c r="G198" s="6"/>
      <c r="H198" s="6"/>
      <c r="I198" s="6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3:20" ht="15.75" customHeight="1" x14ac:dyDescent="0.25">
      <c r="C199" s="3"/>
      <c r="D199" s="6"/>
      <c r="E199" s="6"/>
      <c r="F199" s="65"/>
      <c r="G199" s="6"/>
      <c r="H199" s="6"/>
      <c r="I199" s="6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3:20" ht="15.75" customHeight="1" x14ac:dyDescent="0.25">
      <c r="C200" s="3"/>
      <c r="D200" s="6"/>
      <c r="E200" s="6"/>
      <c r="F200" s="65"/>
      <c r="G200" s="6"/>
      <c r="H200" s="6"/>
      <c r="I200" s="6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3:20" ht="15.75" customHeight="1" x14ac:dyDescent="0.25">
      <c r="C201" s="3"/>
      <c r="D201" s="6"/>
      <c r="E201" s="6"/>
      <c r="F201" s="65"/>
      <c r="G201" s="6"/>
      <c r="H201" s="6"/>
      <c r="I201" s="6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3:20" ht="15.75" customHeight="1" x14ac:dyDescent="0.25">
      <c r="C202" s="3"/>
      <c r="D202" s="6"/>
      <c r="E202" s="6"/>
      <c r="F202" s="65"/>
      <c r="G202" s="6"/>
      <c r="H202" s="6"/>
      <c r="I202" s="6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3:20" ht="15.75" customHeight="1" x14ac:dyDescent="0.25">
      <c r="C203" s="3"/>
      <c r="D203" s="6"/>
      <c r="E203" s="6"/>
      <c r="F203" s="65"/>
      <c r="G203" s="6"/>
      <c r="H203" s="6"/>
      <c r="I203" s="6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3:20" ht="15.75" customHeight="1" x14ac:dyDescent="0.25">
      <c r="C204" s="3"/>
      <c r="D204" s="6"/>
      <c r="E204" s="6"/>
      <c r="F204" s="65"/>
      <c r="G204" s="6"/>
      <c r="H204" s="6"/>
      <c r="I204" s="6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3:20" ht="15.75" customHeight="1" x14ac:dyDescent="0.25">
      <c r="C205" s="3"/>
      <c r="D205" s="6"/>
      <c r="E205" s="6"/>
      <c r="F205" s="65"/>
      <c r="G205" s="6"/>
      <c r="H205" s="6"/>
      <c r="I205" s="6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3:20" ht="15.75" customHeight="1" x14ac:dyDescent="0.25">
      <c r="C206" s="3"/>
      <c r="D206" s="6"/>
      <c r="E206" s="6"/>
      <c r="F206" s="65"/>
      <c r="G206" s="6"/>
      <c r="H206" s="6"/>
      <c r="I206" s="6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3:20" ht="15.75" customHeight="1" x14ac:dyDescent="0.25">
      <c r="C207" s="3"/>
      <c r="D207" s="6"/>
      <c r="E207" s="6"/>
      <c r="F207" s="65"/>
      <c r="G207" s="6"/>
      <c r="H207" s="6"/>
      <c r="I207" s="6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3:20" ht="15.75" customHeight="1" x14ac:dyDescent="0.25">
      <c r="C208" s="3"/>
      <c r="D208" s="6"/>
      <c r="E208" s="6"/>
      <c r="F208" s="65"/>
      <c r="G208" s="6"/>
      <c r="H208" s="6"/>
      <c r="I208" s="6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3:20" ht="15.75" customHeight="1" x14ac:dyDescent="0.25">
      <c r="C209" s="3"/>
      <c r="D209" s="6"/>
      <c r="E209" s="6"/>
      <c r="F209" s="65"/>
      <c r="G209" s="6"/>
      <c r="H209" s="6"/>
      <c r="I209" s="6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3:20" ht="15.75" customHeight="1" x14ac:dyDescent="0.25">
      <c r="C210" s="3"/>
      <c r="D210" s="6"/>
      <c r="E210" s="6"/>
      <c r="F210" s="65"/>
      <c r="G210" s="6"/>
      <c r="H210" s="6"/>
      <c r="I210" s="6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3:20" ht="15.75" customHeight="1" x14ac:dyDescent="0.25">
      <c r="C211" s="3"/>
      <c r="D211" s="6"/>
      <c r="E211" s="6"/>
      <c r="F211" s="65"/>
      <c r="G211" s="6"/>
      <c r="H211" s="6"/>
      <c r="I211" s="6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3:20" ht="15.75" customHeight="1" x14ac:dyDescent="0.25">
      <c r="C212" s="3"/>
      <c r="D212" s="6"/>
      <c r="E212" s="6"/>
      <c r="F212" s="65"/>
      <c r="G212" s="6"/>
      <c r="H212" s="6"/>
      <c r="I212" s="6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3:20" ht="15.75" customHeight="1" x14ac:dyDescent="0.25">
      <c r="C213" s="3"/>
      <c r="D213" s="6"/>
      <c r="E213" s="6"/>
      <c r="F213" s="65"/>
      <c r="G213" s="6"/>
      <c r="H213" s="6"/>
      <c r="I213" s="6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3:20" ht="15.75" customHeight="1" x14ac:dyDescent="0.25">
      <c r="C214" s="3"/>
      <c r="D214" s="6"/>
      <c r="E214" s="6"/>
      <c r="F214" s="65"/>
      <c r="G214" s="6"/>
      <c r="H214" s="6"/>
      <c r="I214" s="6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3:20" ht="15.75" customHeight="1" x14ac:dyDescent="0.25">
      <c r="C215" s="3"/>
      <c r="D215" s="6"/>
      <c r="E215" s="6"/>
      <c r="F215" s="65"/>
      <c r="G215" s="6"/>
      <c r="H215" s="6"/>
      <c r="I215" s="6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3:20" ht="15.75" customHeight="1" x14ac:dyDescent="0.25">
      <c r="C216" s="3"/>
      <c r="D216" s="6"/>
      <c r="E216" s="6"/>
      <c r="F216" s="65"/>
      <c r="G216" s="6"/>
      <c r="H216" s="6"/>
      <c r="I216" s="6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3:20" ht="15.75" customHeight="1" x14ac:dyDescent="0.25">
      <c r="C217" s="3"/>
      <c r="D217" s="6"/>
      <c r="E217" s="6"/>
      <c r="F217" s="65"/>
      <c r="G217" s="6"/>
      <c r="H217" s="6"/>
      <c r="I217" s="6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3:20" ht="15.75" customHeight="1" x14ac:dyDescent="0.25">
      <c r="C218" s="3"/>
      <c r="D218" s="6"/>
      <c r="E218" s="6"/>
      <c r="F218" s="65"/>
      <c r="G218" s="6"/>
      <c r="H218" s="6"/>
      <c r="I218" s="6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3:20" ht="15.75" customHeight="1" x14ac:dyDescent="0.25">
      <c r="C219" s="3"/>
      <c r="D219" s="6"/>
      <c r="E219" s="6"/>
      <c r="F219" s="65"/>
      <c r="G219" s="6"/>
      <c r="H219" s="6"/>
      <c r="I219" s="6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3:20" ht="15.75" customHeight="1" x14ac:dyDescent="0.25">
      <c r="C220" s="3"/>
      <c r="D220" s="6"/>
      <c r="E220" s="6"/>
      <c r="F220" s="65"/>
      <c r="G220" s="6"/>
      <c r="H220" s="6"/>
      <c r="I220" s="6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3:20" ht="15.75" customHeight="1" x14ac:dyDescent="0.25">
      <c r="C221" s="3"/>
      <c r="D221" s="6"/>
      <c r="E221" s="6"/>
      <c r="F221" s="65"/>
      <c r="G221" s="6"/>
      <c r="H221" s="6"/>
      <c r="I221" s="6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3:20" ht="15.75" customHeight="1" x14ac:dyDescent="0.25">
      <c r="C222" s="3"/>
      <c r="D222" s="6"/>
      <c r="E222" s="6"/>
      <c r="F222" s="65"/>
      <c r="G222" s="6"/>
      <c r="H222" s="6"/>
      <c r="I222" s="6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3:20" ht="15.75" customHeight="1" x14ac:dyDescent="0.25">
      <c r="C223" s="3"/>
      <c r="D223" s="6"/>
      <c r="E223" s="6"/>
      <c r="F223" s="65"/>
      <c r="G223" s="6"/>
      <c r="H223" s="6"/>
      <c r="I223" s="6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3:20" ht="15.75" customHeight="1" x14ac:dyDescent="0.25">
      <c r="C224" s="3"/>
      <c r="D224" s="6"/>
      <c r="E224" s="6"/>
      <c r="F224" s="65"/>
      <c r="G224" s="6"/>
      <c r="H224" s="6"/>
      <c r="I224" s="6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3:20" ht="15.75" customHeight="1" x14ac:dyDescent="0.25">
      <c r="C225" s="3"/>
      <c r="D225" s="6"/>
      <c r="E225" s="6"/>
      <c r="F225" s="65"/>
      <c r="G225" s="6"/>
      <c r="H225" s="6"/>
      <c r="I225" s="6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3:20" ht="15.75" customHeight="1" x14ac:dyDescent="0.25">
      <c r="C226" s="3"/>
      <c r="D226" s="6"/>
      <c r="E226" s="6"/>
      <c r="F226" s="65"/>
      <c r="G226" s="6"/>
      <c r="H226" s="6"/>
      <c r="I226" s="6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3:20" ht="15.75" customHeight="1" x14ac:dyDescent="0.25">
      <c r="C227" s="3"/>
      <c r="D227" s="6"/>
      <c r="E227" s="6"/>
      <c r="F227" s="65"/>
      <c r="G227" s="6"/>
      <c r="H227" s="6"/>
      <c r="I227" s="6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3:20" ht="15.75" customHeight="1" x14ac:dyDescent="0.25">
      <c r="C228" s="3"/>
      <c r="D228" s="6"/>
      <c r="E228" s="6"/>
      <c r="F228" s="65"/>
      <c r="G228" s="6"/>
      <c r="H228" s="6"/>
      <c r="I228" s="6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3:20" ht="15.75" customHeight="1" x14ac:dyDescent="0.25">
      <c r="C229" s="3"/>
      <c r="D229" s="6"/>
      <c r="E229" s="6"/>
      <c r="F229" s="65"/>
      <c r="G229" s="6"/>
      <c r="H229" s="6"/>
      <c r="I229" s="6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3:20" ht="15.75" customHeight="1" x14ac:dyDescent="0.25">
      <c r="C230" s="3"/>
      <c r="D230" s="6"/>
      <c r="E230" s="6"/>
      <c r="F230" s="65"/>
      <c r="G230" s="6"/>
      <c r="H230" s="6"/>
      <c r="I230" s="6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3:20" ht="15.75" customHeight="1" x14ac:dyDescent="0.25">
      <c r="C231" s="3"/>
      <c r="D231" s="6"/>
      <c r="E231" s="6"/>
      <c r="F231" s="65"/>
      <c r="G231" s="6"/>
      <c r="H231" s="6"/>
      <c r="I231" s="6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3:20" ht="15.75" customHeight="1" x14ac:dyDescent="0.25">
      <c r="C232" s="3"/>
      <c r="D232" s="6"/>
      <c r="E232" s="6"/>
      <c r="F232" s="65"/>
      <c r="G232" s="6"/>
      <c r="H232" s="6"/>
      <c r="I232" s="6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3:20" ht="15.75" customHeight="1" x14ac:dyDescent="0.25">
      <c r="C233" s="3"/>
      <c r="D233" s="6"/>
      <c r="E233" s="6"/>
      <c r="F233" s="65"/>
      <c r="G233" s="6"/>
      <c r="H233" s="6"/>
      <c r="I233" s="6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3:20" ht="15.75" customHeight="1" x14ac:dyDescent="0.25">
      <c r="C234" s="3"/>
      <c r="D234" s="6"/>
      <c r="E234" s="6"/>
      <c r="F234" s="65"/>
      <c r="G234" s="6"/>
      <c r="H234" s="6"/>
      <c r="I234" s="6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3:20" ht="15.75" customHeight="1" x14ac:dyDescent="0.25">
      <c r="C235" s="3"/>
      <c r="D235" s="6"/>
      <c r="E235" s="6"/>
      <c r="F235" s="65"/>
      <c r="G235" s="6"/>
      <c r="H235" s="6"/>
      <c r="I235" s="6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3:20" ht="15.75" customHeight="1" x14ac:dyDescent="0.25">
      <c r="C236" s="3"/>
      <c r="D236" s="6"/>
      <c r="E236" s="6"/>
      <c r="F236" s="65"/>
      <c r="G236" s="6"/>
      <c r="H236" s="6"/>
      <c r="I236" s="6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3:20" ht="15.75" customHeight="1" x14ac:dyDescent="0.25">
      <c r="C237" s="3"/>
      <c r="D237" s="6"/>
      <c r="E237" s="6"/>
      <c r="F237" s="65"/>
      <c r="G237" s="6"/>
      <c r="H237" s="6"/>
      <c r="I237" s="6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3:20" ht="15.75" customHeight="1" x14ac:dyDescent="0.25">
      <c r="C238" s="3"/>
      <c r="D238" s="6"/>
      <c r="E238" s="6"/>
      <c r="F238" s="65"/>
      <c r="G238" s="6"/>
      <c r="H238" s="6"/>
      <c r="I238" s="6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3:20" ht="15.75" customHeight="1" x14ac:dyDescent="0.25">
      <c r="C239" s="3"/>
      <c r="D239" s="6"/>
      <c r="E239" s="6"/>
      <c r="F239" s="65"/>
      <c r="G239" s="6"/>
      <c r="H239" s="6"/>
      <c r="I239" s="6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3:20" ht="15.75" customHeight="1" x14ac:dyDescent="0.25">
      <c r="C240" s="3"/>
      <c r="D240" s="6"/>
      <c r="E240" s="6"/>
      <c r="F240" s="65"/>
      <c r="G240" s="6"/>
      <c r="H240" s="6"/>
      <c r="I240" s="6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3:20" ht="15.75" customHeight="1" x14ac:dyDescent="0.25">
      <c r="C241" s="3"/>
      <c r="D241" s="6"/>
      <c r="E241" s="6"/>
      <c r="F241" s="65"/>
      <c r="G241" s="6"/>
      <c r="H241" s="6"/>
      <c r="I241" s="6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3:20" ht="15.75" customHeight="1" x14ac:dyDescent="0.25">
      <c r="C242" s="3"/>
      <c r="D242" s="6"/>
      <c r="E242" s="6"/>
      <c r="F242" s="65"/>
      <c r="G242" s="6"/>
      <c r="H242" s="6"/>
      <c r="I242" s="6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3:20" ht="15.75" customHeight="1" x14ac:dyDescent="0.25">
      <c r="C243" s="3"/>
      <c r="D243" s="6"/>
      <c r="E243" s="6"/>
      <c r="F243" s="65"/>
      <c r="G243" s="6"/>
      <c r="H243" s="6"/>
      <c r="I243" s="6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3:20" ht="15.75" customHeight="1" x14ac:dyDescent="0.25">
      <c r="C244" s="3"/>
      <c r="D244" s="6"/>
      <c r="E244" s="6"/>
      <c r="F244" s="65"/>
      <c r="G244" s="6"/>
      <c r="H244" s="6"/>
      <c r="I244" s="6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3:20" ht="15.75" customHeight="1" x14ac:dyDescent="0.25">
      <c r="C245" s="3"/>
      <c r="D245" s="6"/>
      <c r="E245" s="6"/>
      <c r="F245" s="65"/>
      <c r="G245" s="6"/>
      <c r="H245" s="6"/>
      <c r="I245" s="6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3:20" ht="15.75" customHeight="1" x14ac:dyDescent="0.25">
      <c r="C246" s="3"/>
      <c r="D246" s="6"/>
      <c r="E246" s="6"/>
      <c r="F246" s="65"/>
      <c r="G246" s="6"/>
      <c r="H246" s="6"/>
      <c r="I246" s="6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3:20" ht="15.75" customHeight="1" x14ac:dyDescent="0.25">
      <c r="C247" s="3"/>
      <c r="D247" s="6"/>
      <c r="E247" s="6"/>
      <c r="F247" s="65"/>
      <c r="G247" s="6"/>
      <c r="H247" s="6"/>
      <c r="I247" s="6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3:20" ht="15.75" customHeight="1" x14ac:dyDescent="0.25">
      <c r="C248" s="3"/>
      <c r="D248" s="6"/>
      <c r="E248" s="6"/>
      <c r="F248" s="65"/>
      <c r="G248" s="6"/>
      <c r="H248" s="6"/>
      <c r="I248" s="6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3:20" ht="15.75" customHeight="1" x14ac:dyDescent="0.25">
      <c r="C249" s="3"/>
      <c r="D249" s="6"/>
      <c r="E249" s="6"/>
      <c r="F249" s="65"/>
      <c r="G249" s="6"/>
      <c r="H249" s="6"/>
      <c r="I249" s="6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3:20" ht="15.75" customHeight="1" x14ac:dyDescent="0.25">
      <c r="C250" s="3"/>
      <c r="D250" s="6"/>
      <c r="E250" s="6"/>
      <c r="F250" s="65"/>
      <c r="G250" s="6"/>
      <c r="H250" s="6"/>
      <c r="I250" s="6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3:20" ht="15.75" customHeight="1" x14ac:dyDescent="0.25">
      <c r="C251" s="3"/>
      <c r="D251" s="6"/>
      <c r="E251" s="6"/>
      <c r="F251" s="65"/>
      <c r="G251" s="6"/>
      <c r="H251" s="6"/>
      <c r="I251" s="6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3:20" ht="15.75" customHeight="1" x14ac:dyDescent="0.25">
      <c r="C252" s="3"/>
      <c r="D252" s="6"/>
      <c r="E252" s="6"/>
      <c r="F252" s="65"/>
      <c r="G252" s="6"/>
      <c r="H252" s="6"/>
      <c r="I252" s="6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3:20" ht="15.75" customHeight="1" x14ac:dyDescent="0.25">
      <c r="C253" s="3"/>
      <c r="D253" s="6"/>
      <c r="E253" s="6"/>
      <c r="F253" s="65"/>
      <c r="G253" s="6"/>
      <c r="H253" s="6"/>
      <c r="I253" s="6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3:20" ht="15.75" customHeight="1" x14ac:dyDescent="0.25">
      <c r="C254" s="3"/>
      <c r="D254" s="6"/>
      <c r="E254" s="6"/>
      <c r="F254" s="65"/>
      <c r="G254" s="6"/>
      <c r="H254" s="6"/>
      <c r="I254" s="6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3:20" ht="15.75" customHeight="1" x14ac:dyDescent="0.25">
      <c r="C255" s="3"/>
      <c r="D255" s="6"/>
      <c r="E255" s="6"/>
      <c r="F255" s="65"/>
      <c r="G255" s="6"/>
      <c r="H255" s="6"/>
      <c r="I255" s="6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3:20" ht="15.75" customHeight="1" x14ac:dyDescent="0.25">
      <c r="C256" s="3"/>
      <c r="D256" s="6"/>
      <c r="E256" s="6"/>
      <c r="F256" s="65"/>
      <c r="G256" s="6"/>
      <c r="H256" s="6"/>
      <c r="I256" s="6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3:20" ht="15.75" customHeight="1" x14ac:dyDescent="0.25">
      <c r="C257" s="3"/>
      <c r="D257" s="6"/>
      <c r="E257" s="6"/>
      <c r="F257" s="65"/>
      <c r="G257" s="6"/>
      <c r="H257" s="6"/>
      <c r="I257" s="6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3:20" ht="15.75" customHeight="1" x14ac:dyDescent="0.25">
      <c r="C258" s="3"/>
      <c r="D258" s="6"/>
      <c r="E258" s="6"/>
      <c r="F258" s="65"/>
      <c r="G258" s="6"/>
      <c r="H258" s="6"/>
      <c r="I258" s="6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3:20" ht="15.75" customHeight="1" x14ac:dyDescent="0.25">
      <c r="C259" s="3"/>
      <c r="D259" s="6"/>
      <c r="E259" s="6"/>
      <c r="F259" s="65"/>
      <c r="G259" s="6"/>
      <c r="H259" s="6"/>
      <c r="I259" s="6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3:20" ht="15.75" customHeight="1" x14ac:dyDescent="0.25">
      <c r="C260" s="3"/>
      <c r="D260" s="6"/>
      <c r="E260" s="6"/>
      <c r="F260" s="65"/>
      <c r="G260" s="6"/>
      <c r="H260" s="6"/>
      <c r="I260" s="6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3:20" ht="15.75" customHeight="1" x14ac:dyDescent="0.25">
      <c r="C261" s="3"/>
      <c r="D261" s="6"/>
      <c r="E261" s="6"/>
      <c r="F261" s="65"/>
      <c r="G261" s="6"/>
      <c r="H261" s="6"/>
      <c r="I261" s="6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3:20" ht="15.75" customHeight="1" x14ac:dyDescent="0.25">
      <c r="C262" s="3"/>
      <c r="D262" s="6"/>
      <c r="E262" s="6"/>
      <c r="F262" s="65"/>
      <c r="G262" s="6"/>
      <c r="H262" s="6"/>
      <c r="I262" s="6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3:20" ht="15.75" customHeight="1" x14ac:dyDescent="0.25">
      <c r="C263" s="3"/>
      <c r="D263" s="6"/>
      <c r="E263" s="6"/>
      <c r="F263" s="65"/>
      <c r="G263" s="6"/>
      <c r="H263" s="6"/>
      <c r="I263" s="6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3:20" ht="15.75" customHeight="1" x14ac:dyDescent="0.25">
      <c r="C264" s="3"/>
      <c r="D264" s="6"/>
      <c r="E264" s="6"/>
      <c r="F264" s="65"/>
      <c r="G264" s="6"/>
      <c r="H264" s="6"/>
      <c r="I264" s="6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3:20" ht="15.75" customHeight="1" x14ac:dyDescent="0.25"/>
    <row r="266" spans="3:20" ht="15.75" customHeight="1" x14ac:dyDescent="0.25"/>
    <row r="267" spans="3:20" ht="15.75" customHeight="1" x14ac:dyDescent="0.25"/>
    <row r="268" spans="3:20" ht="15.75" customHeight="1" x14ac:dyDescent="0.25"/>
    <row r="269" spans="3:20" ht="15.75" customHeight="1" x14ac:dyDescent="0.25"/>
    <row r="270" spans="3:20" ht="15.75" customHeight="1" x14ac:dyDescent="0.25"/>
    <row r="271" spans="3:20" ht="15.75" customHeight="1" x14ac:dyDescent="0.25"/>
    <row r="272" spans="3:20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AE2"/>
    <mergeCell ref="C44:O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კრებსითი</vt:lpstr>
      <vt:lpstr>რგფ შესრ.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Nemsitsveridze</dc:creator>
  <cp:lastModifiedBy>Irakli Adeishvili</cp:lastModifiedBy>
  <cp:lastPrinted>2021-01-04T09:14:41Z</cp:lastPrinted>
  <dcterms:created xsi:type="dcterms:W3CDTF">2006-09-16T00:00:00Z</dcterms:created>
  <dcterms:modified xsi:type="dcterms:W3CDTF">2021-01-28T14:04:24Z</dcterms:modified>
</cp:coreProperties>
</file>