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ga.tchelidze\Desktop\წყლის სისტემის მოწყობა სოფლის მხარდაჭერის პროგრამა სატენდერო\დიდი თონეთი პატარა თონეთი\"/>
    </mc:Choice>
  </mc:AlternateContent>
  <bookViews>
    <workbookView xWindow="0" yWindow="0" windowWidth="16305" windowHeight="6645"/>
  </bookViews>
  <sheets>
    <sheet name="7-დიდი თონეთი " sheetId="14" r:id="rId1"/>
  </sheets>
  <definedNames>
    <definedName name="_GoBack" localSheetId="0">'7-დიდი თონეთი '!#REF!</definedName>
    <definedName name="_xlnm.Print_Area" localSheetId="0">'7-დიდი თონეთი '!$A$1:$M$77</definedName>
    <definedName name="_xlnm.Print_Titles" localSheetId="0">'7-დიდი თონეთი '!$5:$5</definedName>
  </definedNames>
  <calcPr calcId="152511" refMode="R1C1"/>
</workbook>
</file>

<file path=xl/calcChain.xml><?xml version="1.0" encoding="utf-8"?>
<calcChain xmlns="http://schemas.openxmlformats.org/spreadsheetml/2006/main">
  <c r="A26" i="14" l="1"/>
</calcChain>
</file>

<file path=xl/sharedStrings.xml><?xml version="1.0" encoding="utf-8"?>
<sst xmlns="http://schemas.openxmlformats.org/spreadsheetml/2006/main" count="190" uniqueCount="105">
  <si>
    <t>#</t>
  </si>
  <si>
    <t>erT. fasi</t>
  </si>
  <si>
    <t>ცალი</t>
  </si>
  <si>
    <t>ჯამი</t>
  </si>
  <si>
    <t>გეგმიური დაგროვება</t>
  </si>
  <si>
    <t>ლოკალური ხარჯთაღრიცხვა</t>
  </si>
  <si>
    <t>ლარი</t>
  </si>
  <si>
    <t>ნორმატივის # და შიფრი</t>
  </si>
  <si>
    <t>სამუშაოს დასახელება</t>
  </si>
  <si>
    <t>განზ. ერთ.</t>
  </si>
  <si>
    <t>რაოდენობა</t>
  </si>
  <si>
    <t>sul</t>
  </si>
  <si>
    <t>სულ</t>
  </si>
  <si>
    <t>მასალა</t>
  </si>
  <si>
    <t>ხელფასი</t>
  </si>
  <si>
    <t>ტრანსპორტი და მანქანა-მექანიზმები</t>
  </si>
  <si>
    <t>კგ</t>
  </si>
  <si>
    <t>გრძ.მ</t>
  </si>
  <si>
    <t xml:space="preserve">ნორმა  erT. </t>
  </si>
  <si>
    <r>
      <t>მ</t>
    </r>
    <r>
      <rPr>
        <vertAlign val="superscript"/>
        <sz val="11"/>
        <color theme="1"/>
        <rFont val="Calibri"/>
        <family val="2"/>
        <scheme val="minor"/>
      </rPr>
      <t>2</t>
    </r>
  </si>
  <si>
    <r>
      <t>მ</t>
    </r>
    <r>
      <rPr>
        <vertAlign val="superscript"/>
        <sz val="11"/>
        <color theme="1"/>
        <rFont val="Calibri"/>
        <family val="2"/>
        <scheme val="minor"/>
      </rPr>
      <t>3</t>
    </r>
  </si>
  <si>
    <t>ვანტუზი დ-25მმ</t>
  </si>
  <si>
    <t xml:space="preserve">დამცლელი ურდული,  Pn-10 d=25მმ                                                                                                                                                                                                                                   </t>
  </si>
  <si>
    <t>მილი d=25მმ;   Pn-10</t>
  </si>
  <si>
    <t>ც</t>
  </si>
  <si>
    <t>შრომოს დანახარჯი</t>
  </si>
  <si>
    <t>მანქანები</t>
  </si>
  <si>
    <t>კაც. /სთ.</t>
  </si>
  <si>
    <t>1-12-6.</t>
  </si>
  <si>
    <t>მანქ./ სთ</t>
  </si>
  <si>
    <t>სრფ13-125.</t>
  </si>
  <si>
    <t>ექსკევატორი 0.25 მ3 ჩამჩის მოც.პნევმოთვლიან სვლაზე.</t>
  </si>
  <si>
    <t>ტრანშეის გაყვანა III კატ.გრუნტში ექსკავატორით იქვე დაყრით და უკუჩაყრით    ადგილზე განაწილებით</t>
  </si>
  <si>
    <t>საბ. ფასი</t>
  </si>
  <si>
    <t>სხვა მასალები</t>
  </si>
  <si>
    <t>22-30-1.</t>
  </si>
  <si>
    <t>37-64-1.</t>
  </si>
  <si>
    <t>მუხლუხა ამწე 10 ტნ,</t>
  </si>
  <si>
    <t>ბეტონი B25</t>
  </si>
  <si>
    <t>მანქ./სთ</t>
  </si>
  <si>
    <t>ცემენტის  ხსნარი</t>
  </si>
  <si>
    <t>ფიცარი 40-60 მმ III ხარისხის</t>
  </si>
  <si>
    <t>ყალიბის ფარი</t>
  </si>
  <si>
    <t>სამშენებლო ჭანჭიკი</t>
  </si>
  <si>
    <t>13-61.</t>
  </si>
  <si>
    <t>4-1-366.</t>
  </si>
  <si>
    <t>5-1-144.</t>
  </si>
  <si>
    <t>5-1-22.</t>
  </si>
  <si>
    <t>1-10-17.</t>
  </si>
  <si>
    <t>კგ.</t>
  </si>
  <si>
    <t>ელექტროდი</t>
  </si>
  <si>
    <t>1-10-14.</t>
  </si>
  <si>
    <t>1-9-71.</t>
  </si>
  <si>
    <t>პოლიეთილენის ფასონური ნაწილების მონტაჟი</t>
  </si>
  <si>
    <t>22-23-3.</t>
  </si>
  <si>
    <t>6-1-374.</t>
  </si>
  <si>
    <t>6-1-136.</t>
  </si>
  <si>
    <t>2-6-2.გვ.17</t>
  </si>
  <si>
    <t>Sromis danaxarjebi</t>
  </si>
  <si>
    <t>kac-sT</t>
  </si>
  <si>
    <t>lari</t>
  </si>
  <si>
    <t>manქanebi</t>
  </si>
  <si>
    <t>sxva masalebi</t>
  </si>
  <si>
    <t>damateba 16-24-3</t>
  </si>
  <si>
    <t xml:space="preserve">ზედნადები ხარჯები </t>
  </si>
  <si>
    <t xml:space="preserve">ჯამი </t>
  </si>
  <si>
    <t>მ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</si>
  <si>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</si>
  <si>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16-6-1.</t>
  </si>
  <si>
    <t>6-620..</t>
  </si>
  <si>
    <t>6-9-6.</t>
  </si>
  <si>
    <t>ტნ.</t>
  </si>
  <si>
    <t>ჭანჭიკი</t>
  </si>
  <si>
    <t>შესასრულებელი სამუშაო</t>
  </si>
  <si>
    <t>9-17-5.</t>
  </si>
  <si>
    <t>კგ,</t>
  </si>
  <si>
    <t xml:space="preserve">წყალშემკრები ჭის ძირის და ჭის გადახურვის ფილის  დაბეტონება B25 F100 W2 </t>
  </si>
  <si>
    <t>III კატ. გრუნტში ტრანშეის გათხრა ხელით გვერდზე დაყრით</t>
  </si>
  <si>
    <t>25X50მმ-ზე უნაგირი და მისი მონტაჟი</t>
  </si>
  <si>
    <t>III კატ. გრუნტში დამაწყნარებელი ჭის ქვაბულის გათხრა ექსკავატორით გვერდზე დაყრით</t>
  </si>
  <si>
    <t>III კატ. გრუნტში ქვაბულის მოსწორება ხელით გვერდზე დაყრით</t>
  </si>
  <si>
    <t xml:space="preserve"> ბეტონის დამაწყნარებელი ჭა d=700მმ h=1.0მ 1450მ-ზე</t>
  </si>
  <si>
    <t xml:space="preserve">ჩასატანებელი დეტალები ანკერი, პეტლი (2 ცალი), კლიტის ყურები, არმირება A-I, D=6მმ </t>
  </si>
  <si>
    <t>სამკაპი25X25X25მმ Pn-10</t>
  </si>
  <si>
    <t>ტრანშეის და ჭის ქვაბულის უკუშევსება ხელით მოტკეპნით</t>
  </si>
  <si>
    <r>
      <t>მ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0"/>
        <rFont val="Arial"/>
        <family val="2"/>
        <charset val="204"/>
      </rPr>
      <t/>
    </r>
  </si>
  <si>
    <t xml:space="preserve">25X50მმ-ზე უნაგირი </t>
  </si>
  <si>
    <t>პოლიეთილენის Pn-10 d=25მმ მილის მონტჟი</t>
  </si>
  <si>
    <t>2-6-2.</t>
  </si>
  <si>
    <t>4-1-102.</t>
  </si>
  <si>
    <t>1-80-3.</t>
  </si>
  <si>
    <t>ბეტონის ჭა       D=700 მმ h=1მ</t>
  </si>
  <si>
    <t>1-31-6.</t>
  </si>
  <si>
    <t>ტრანშეის და ჭის ქვაბულის უკუშევსება ბულდოზერით.</t>
  </si>
  <si>
    <t>ბულდოზერი 79  კვტ(108 ცხ,ძ)</t>
  </si>
  <si>
    <t xml:space="preserve">1-81-2,            </t>
  </si>
  <si>
    <t>პოლიეთილენის Pn-10 d=25მმ ს   მილი</t>
  </si>
  <si>
    <t>1-6-24.</t>
  </si>
  <si>
    <t>4-1-337..</t>
  </si>
  <si>
    <t>წყალშემკრების გადახურვა თუნუქის მოთუთიებული 2მმ სისქის ფურცლოვანით D=0.9 მ</t>
  </si>
  <si>
    <t xml:space="preserve"> ფოლადის მოთუთიებული 2მმ სისქის ფურცლოვანა; </t>
  </si>
  <si>
    <t>11-დიდი თონეთი</t>
  </si>
  <si>
    <t xml:space="preserve">11-დიდი თონეთი     </t>
  </si>
  <si>
    <t xml:space="preserve">მასალების ტრანსპორტირება მასალის ღირებულების 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</si>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</sst>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"/>
    <numFmt numFmtId="166" formatCode="#,##0.000"/>
    <numFmt numFmtId="167" formatCode="#,##0.0000"/>
    <numFmt numFmtId="168" formatCode="#,##0.00000"/>
    <numFmt numFmtId="169" formatCode="#,##0.000000"/>
  </numFmts>
  <fonts count="33" x14ac:knownFonts="1"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1"/>
      <name val="LitNusx"/>
    </font>
    <font>
      <sz val="10"/>
      <name val="LitNusx"/>
    </font>
    <font>
      <sz val="11"/>
      <name val="AcadNusx"/>
    </font>
    <font>
      <b/>
      <sz val="14"/>
      <name val="Sylfaen"/>
      <family val="1"/>
    </font>
    <font>
      <sz val="11"/>
      <name val="LitNusx"/>
      <family val="2"/>
    </font>
    <font>
      <sz val="11"/>
      <name val="Arial"/>
      <family val="2"/>
      <charset val="204"/>
    </font>
    <font>
      <sz val="14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cadNusx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cadNusx"/>
    </font>
    <font>
      <sz val="11"/>
      <color indexed="8"/>
      <name val="AcadNusx"/>
    </font>
    <font>
      <b/>
      <sz val="10"/>
      <name val="Arial"/>
      <family val="2"/>
      <charset val="204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AcadNusx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0" fontId="20" fillId="0" borderId="0"/>
    <xf numFmtId="0" fontId="20" fillId="0" borderId="0"/>
    <xf numFmtId="0" fontId="5" fillId="0" borderId="0"/>
    <xf numFmtId="0" fontId="25" fillId="0" borderId="0"/>
    <xf numFmtId="0" fontId="4" fillId="0" borderId="0"/>
  </cellStyleXfs>
  <cellXfs count="79">
    <xf numFmtId="0" fontId="0" fillId="0" borderId="0" xfId="0"/>
    <xf numFmtId="0" fontId="7" fillId="2" borderId="0" xfId="0" applyNumberFormat="1" applyFont="1" applyFill="1" applyBorder="1" applyAlignment="1">
      <alignment horizontal="center" vertical="center" wrapText="1"/>
    </xf>
    <xf numFmtId="2" fontId="7" fillId="2" borderId="0" xfId="0" quotePrefix="1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quotePrefix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/>
    </xf>
    <xf numFmtId="166" fontId="17" fillId="2" borderId="1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5" fillId="2" borderId="1" xfId="4" applyFill="1" applyBorder="1" applyAlignment="1">
      <alignment horizontal="center" vertical="center"/>
    </xf>
    <xf numFmtId="4" fontId="21" fillId="2" borderId="3" xfId="0" applyNumberFormat="1" applyFont="1" applyFill="1" applyBorder="1" applyAlignment="1">
      <alignment horizontal="center" vertical="center"/>
    </xf>
    <xf numFmtId="0" fontId="4" fillId="2" borderId="1" xfId="6" applyFill="1" applyBorder="1" applyAlignment="1">
      <alignment horizontal="center" vertical="center"/>
    </xf>
    <xf numFmtId="0" fontId="4" fillId="2" borderId="1" xfId="6" applyFill="1" applyBorder="1" applyAlignment="1">
      <alignment horizontal="left" vertical="center" wrapText="1"/>
    </xf>
    <xf numFmtId="0" fontId="18" fillId="2" borderId="1" xfId="6" applyFont="1" applyFill="1" applyBorder="1" applyAlignment="1">
      <alignment horizontal="center" vertical="center"/>
    </xf>
    <xf numFmtId="164" fontId="18" fillId="2" borderId="1" xfId="6" applyNumberFormat="1" applyFont="1" applyFill="1" applyBorder="1" applyAlignment="1">
      <alignment horizontal="center" vertical="center"/>
    </xf>
    <xf numFmtId="0" fontId="5" fillId="2" borderId="1" xfId="4" applyFill="1" applyBorder="1" applyAlignment="1">
      <alignment vertical="center" wrapText="1"/>
    </xf>
    <xf numFmtId="164" fontId="5" fillId="2" borderId="1" xfId="4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wrapText="1"/>
    </xf>
    <xf numFmtId="0" fontId="5" fillId="2" borderId="4" xfId="4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6" fillId="2" borderId="0" xfId="0" applyNumberFormat="1" applyFont="1" applyFill="1"/>
    <xf numFmtId="0" fontId="6" fillId="2" borderId="0" xfId="0" applyNumberFormat="1" applyFont="1" applyFill="1" applyAlignment="1">
      <alignment horizontal="center"/>
    </xf>
    <xf numFmtId="0" fontId="13" fillId="2" borderId="0" xfId="0" applyNumberFormat="1" applyFont="1" applyFill="1"/>
    <xf numFmtId="0" fontId="12" fillId="2" borderId="0" xfId="0" applyNumberFormat="1" applyFont="1" applyFill="1"/>
    <xf numFmtId="0" fontId="19" fillId="2" borderId="1" xfId="4" applyFont="1" applyFill="1" applyBorder="1" applyAlignment="1">
      <alignment horizontal="left" vertical="center" wrapText="1"/>
    </xf>
    <xf numFmtId="2" fontId="5" fillId="2" borderId="1" xfId="4" applyNumberFormat="1" applyFill="1" applyBorder="1" applyAlignment="1">
      <alignment horizontal="center" vertical="center"/>
    </xf>
    <xf numFmtId="165" fontId="5" fillId="2" borderId="1" xfId="4" applyNumberFormat="1" applyFill="1" applyBorder="1" applyAlignment="1">
      <alignment horizontal="center" vertical="center"/>
    </xf>
    <xf numFmtId="0" fontId="19" fillId="2" borderId="1" xfId="4" applyFont="1" applyFill="1" applyBorder="1" applyAlignment="1">
      <alignment vertical="center" wrapText="1"/>
    </xf>
    <xf numFmtId="4" fontId="12" fillId="2" borderId="0" xfId="0" applyNumberFormat="1" applyFont="1" applyFill="1"/>
    <xf numFmtId="168" fontId="12" fillId="2" borderId="0" xfId="0" applyNumberFormat="1" applyFont="1" applyFill="1"/>
    <xf numFmtId="0" fontId="4" fillId="2" borderId="1" xfId="4" applyFont="1" applyFill="1" applyBorder="1" applyAlignment="1">
      <alignment horizontal="center" vertical="center"/>
    </xf>
    <xf numFmtId="0" fontId="18" fillId="2" borderId="1" xfId="4" applyFont="1" applyFill="1" applyBorder="1" applyAlignment="1">
      <alignment vertical="center" wrapText="1"/>
    </xf>
    <xf numFmtId="0" fontId="5" fillId="2" borderId="1" xfId="4" applyFill="1" applyBorder="1" applyAlignment="1">
      <alignment wrapText="1"/>
    </xf>
    <xf numFmtId="14" fontId="4" fillId="2" borderId="1" xfId="4" applyNumberFormat="1" applyFont="1" applyFill="1" applyBorder="1" applyAlignment="1">
      <alignment horizontal="center" vertical="center"/>
    </xf>
    <xf numFmtId="0" fontId="18" fillId="2" borderId="1" xfId="4" applyFont="1" applyFill="1" applyBorder="1" applyAlignment="1">
      <alignment horizontal="center" vertical="center"/>
    </xf>
    <xf numFmtId="14" fontId="5" fillId="2" borderId="1" xfId="4" applyNumberFormat="1" applyFill="1" applyBorder="1" applyAlignment="1">
      <alignment horizontal="center" vertical="center"/>
    </xf>
    <xf numFmtId="2" fontId="18" fillId="2" borderId="1" xfId="4" applyNumberFormat="1" applyFont="1" applyFill="1" applyBorder="1" applyAlignment="1">
      <alignment horizontal="center" vertical="center"/>
    </xf>
    <xf numFmtId="169" fontId="6" fillId="2" borderId="0" xfId="0" applyNumberFormat="1" applyFont="1" applyFill="1"/>
    <xf numFmtId="0" fontId="26" fillId="2" borderId="1" xfId="5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9" fillId="2" borderId="1" xfId="5" applyFont="1" applyFill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center" vertical="center" wrapText="1"/>
    </xf>
    <xf numFmtId="4" fontId="9" fillId="2" borderId="1" xfId="5" applyNumberFormat="1" applyFont="1" applyFill="1" applyBorder="1" applyAlignment="1">
      <alignment horizontal="center" vertical="center" wrapText="1"/>
    </xf>
    <xf numFmtId="167" fontId="27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vertical="center" wrapText="1"/>
    </xf>
    <xf numFmtId="4" fontId="6" fillId="2" borderId="0" xfId="0" applyNumberFormat="1" applyFont="1" applyFill="1"/>
    <xf numFmtId="0" fontId="29" fillId="2" borderId="1" xfId="4" applyFont="1" applyFill="1" applyBorder="1" applyAlignment="1">
      <alignment horizontal="center" vertical="center"/>
    </xf>
    <xf numFmtId="166" fontId="30" fillId="2" borderId="1" xfId="0" applyNumberFormat="1" applyFont="1" applyFill="1" applyBorder="1" applyAlignment="1">
      <alignment horizontal="center" vertical="center"/>
    </xf>
    <xf numFmtId="0" fontId="3" fillId="2" borderId="1" xfId="6" applyFont="1" applyFill="1" applyBorder="1" applyAlignment="1">
      <alignment horizontal="left" vertical="center" wrapText="1"/>
    </xf>
    <xf numFmtId="4" fontId="31" fillId="2" borderId="1" xfId="0" applyNumberFormat="1" applyFont="1" applyFill="1" applyBorder="1" applyAlignment="1">
      <alignment horizontal="center" vertical="center" wrapText="1"/>
    </xf>
    <xf numFmtId="4" fontId="30" fillId="2" borderId="1" xfId="0" applyNumberFormat="1" applyFont="1" applyFill="1" applyBorder="1" applyAlignment="1">
      <alignment horizontal="center" vertical="center"/>
    </xf>
    <xf numFmtId="167" fontId="30" fillId="2" borderId="1" xfId="0" applyNumberFormat="1" applyFont="1" applyFill="1" applyBorder="1" applyAlignment="1">
      <alignment horizontal="center" vertical="center"/>
    </xf>
    <xf numFmtId="164" fontId="29" fillId="2" borderId="1" xfId="4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0" fontId="2" fillId="2" borderId="1" xfId="4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9" fontId="1" fillId="2" borderId="1" xfId="4" applyNumberFormat="1" applyFont="1" applyFill="1" applyBorder="1" applyAlignment="1">
      <alignment horizontal="center" vertical="center"/>
    </xf>
    <xf numFmtId="0" fontId="22" fillId="2" borderId="0" xfId="0" applyNumberFormat="1" applyFont="1" applyFill="1" applyAlignment="1">
      <alignment horizontal="center"/>
    </xf>
  </cellXfs>
  <cellStyles count="7">
    <cellStyle name="Normal" xfId="0" builtinId="0"/>
    <cellStyle name="Normal 3" xfId="2"/>
    <cellStyle name="Normal 3 2" xfId="3"/>
    <cellStyle name="Normal_stadion-1" xfId="1"/>
    <cellStyle name="Обычный 2" xfId="4"/>
    <cellStyle name="Обычный 3" xfId="6"/>
    <cellStyle name="Обычный_დემონტაჟი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79"/>
  <sheetViews>
    <sheetView tabSelected="1" view="pageBreakPreview" zoomScaleNormal="100" zoomScaleSheetLayoutView="100" workbookViewId="0">
      <selection sqref="A1:M1"/>
    </sheetView>
  </sheetViews>
  <sheetFormatPr defaultRowHeight="18" customHeight="1" x14ac:dyDescent="0.2"/>
  <cols>
    <col min="1" max="1" width="6.5703125" style="35" customWidth="1"/>
    <col min="2" max="2" width="12.140625" style="35" customWidth="1"/>
    <col min="3" max="3" width="46.7109375" style="35" customWidth="1"/>
    <col min="4" max="4" width="11.42578125" style="35" customWidth="1"/>
    <col min="5" max="5" width="9.42578125" style="36" customWidth="1"/>
    <col min="6" max="6" width="9.7109375" style="36" customWidth="1"/>
    <col min="7" max="7" width="9.42578125" style="35" customWidth="1"/>
    <col min="8" max="8" width="10.42578125" style="35" customWidth="1"/>
    <col min="9" max="9" width="11.42578125" style="35" bestFit="1" customWidth="1"/>
    <col min="10" max="10" width="10.5703125" style="35" customWidth="1"/>
    <col min="11" max="11" width="12.5703125" style="35" bestFit="1" customWidth="1"/>
    <col min="12" max="13" width="11.7109375" style="35" customWidth="1"/>
    <col min="14" max="14" width="13.5703125" style="35" bestFit="1" customWidth="1"/>
    <col min="15" max="16384" width="9.140625" style="35"/>
  </cols>
  <sheetData>
    <row r="1" spans="1:16" s="37" customFormat="1" ht="33" customHeight="1" x14ac:dyDescent="0.25">
      <c r="A1" s="78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6" s="37" customFormat="1" ht="31.5" customHeight="1" x14ac:dyDescent="0.35">
      <c r="C2" s="76" t="s">
        <v>5</v>
      </c>
      <c r="D2" s="76"/>
      <c r="E2" s="76"/>
      <c r="F2" s="76"/>
      <c r="G2" s="76"/>
      <c r="H2" s="76"/>
      <c r="I2" s="76"/>
      <c r="J2" s="76"/>
      <c r="K2" s="76"/>
      <c r="L2" s="76"/>
    </row>
    <row r="3" spans="1:16" s="38" customFormat="1" ht="37.5" customHeight="1" x14ac:dyDescent="0.2">
      <c r="A3" s="72" t="s">
        <v>0</v>
      </c>
      <c r="B3" s="72" t="s">
        <v>7</v>
      </c>
      <c r="C3" s="72" t="s">
        <v>8</v>
      </c>
      <c r="D3" s="72" t="s">
        <v>9</v>
      </c>
      <c r="E3" s="72" t="s">
        <v>10</v>
      </c>
      <c r="F3" s="72"/>
      <c r="G3" s="73" t="s">
        <v>13</v>
      </c>
      <c r="H3" s="74"/>
      <c r="I3" s="73" t="s">
        <v>14</v>
      </c>
      <c r="J3" s="74"/>
      <c r="K3" s="73" t="s">
        <v>15</v>
      </c>
      <c r="L3" s="74"/>
      <c r="M3" s="75" t="s">
        <v>12</v>
      </c>
    </row>
    <row r="4" spans="1:16" s="38" customFormat="1" ht="33.75" customHeight="1" x14ac:dyDescent="0.2">
      <c r="A4" s="72"/>
      <c r="B4" s="72"/>
      <c r="C4" s="72"/>
      <c r="D4" s="72"/>
      <c r="E4" s="6" t="s">
        <v>18</v>
      </c>
      <c r="F4" s="7" t="s">
        <v>11</v>
      </c>
      <c r="G4" s="6" t="s">
        <v>1</v>
      </c>
      <c r="H4" s="7" t="s">
        <v>11</v>
      </c>
      <c r="I4" s="6" t="s">
        <v>1</v>
      </c>
      <c r="J4" s="7" t="s">
        <v>11</v>
      </c>
      <c r="K4" s="6" t="s">
        <v>1</v>
      </c>
      <c r="L4" s="7" t="s">
        <v>11</v>
      </c>
      <c r="M4" s="75"/>
    </row>
    <row r="5" spans="1:16" ht="18" customHeight="1" x14ac:dyDescent="0.2">
      <c r="A5" s="10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11">
        <v>7</v>
      </c>
      <c r="H5" s="4">
        <v>8</v>
      </c>
      <c r="I5" s="5">
        <v>8</v>
      </c>
      <c r="J5" s="4">
        <v>10</v>
      </c>
      <c r="K5" s="5">
        <v>11</v>
      </c>
      <c r="L5" s="4">
        <v>12</v>
      </c>
      <c r="M5" s="5">
        <v>13</v>
      </c>
      <c r="N5" s="1"/>
      <c r="O5" s="2"/>
      <c r="P5" s="2"/>
    </row>
    <row r="6" spans="1:16" s="38" customFormat="1" ht="19.5" customHeight="1" x14ac:dyDescent="0.2">
      <c r="A6" s="14"/>
      <c r="B6" s="15"/>
      <c r="C6" s="29" t="s">
        <v>102</v>
      </c>
      <c r="D6" s="17"/>
      <c r="E6" s="26"/>
      <c r="F6" s="17"/>
      <c r="G6" s="16"/>
      <c r="H6" s="9"/>
      <c r="I6" s="9"/>
      <c r="J6" s="9"/>
      <c r="K6" s="9"/>
      <c r="L6" s="9"/>
      <c r="M6" s="8"/>
    </row>
    <row r="7" spans="1:16" s="38" customFormat="1" ht="22.5" customHeight="1" x14ac:dyDescent="0.2">
      <c r="A7" s="14"/>
      <c r="B7" s="15"/>
      <c r="C7" s="23" t="s">
        <v>73</v>
      </c>
      <c r="D7" s="17"/>
      <c r="E7" s="15"/>
      <c r="F7" s="17"/>
      <c r="G7" s="9"/>
      <c r="H7" s="9"/>
      <c r="I7" s="9"/>
      <c r="J7" s="9"/>
      <c r="K7" s="9"/>
      <c r="L7" s="9"/>
      <c r="M7" s="8"/>
    </row>
    <row r="8" spans="1:16" s="38" customFormat="1" ht="51" customHeight="1" x14ac:dyDescent="0.2">
      <c r="A8" s="23">
        <v>1</v>
      </c>
      <c r="B8" s="15" t="s">
        <v>28</v>
      </c>
      <c r="C8" s="39" t="s">
        <v>32</v>
      </c>
      <c r="D8" s="15" t="s">
        <v>20</v>
      </c>
      <c r="E8" s="15"/>
      <c r="F8" s="23">
        <v>390</v>
      </c>
      <c r="G8" s="12"/>
      <c r="H8" s="8"/>
      <c r="I8" s="8"/>
      <c r="J8" s="8"/>
      <c r="K8" s="8"/>
      <c r="L8" s="8"/>
      <c r="M8" s="8"/>
    </row>
    <row r="9" spans="1:16" s="38" customFormat="1" ht="19.5" customHeight="1" x14ac:dyDescent="0.2">
      <c r="A9" s="23"/>
      <c r="B9" s="15"/>
      <c r="C9" s="21" t="s">
        <v>25</v>
      </c>
      <c r="D9" s="15" t="s">
        <v>27</v>
      </c>
      <c r="E9" s="15">
        <v>1.54E-2</v>
      </c>
      <c r="F9" s="22">
        <v>6.0060000000000002</v>
      </c>
      <c r="G9" s="16"/>
      <c r="H9" s="9"/>
      <c r="I9" s="9"/>
      <c r="J9" s="9"/>
      <c r="K9" s="9"/>
      <c r="L9" s="9"/>
      <c r="M9" s="9"/>
    </row>
    <row r="10" spans="1:16" s="38" customFormat="1" ht="34.5" customHeight="1" x14ac:dyDescent="0.2">
      <c r="A10" s="23"/>
      <c r="B10" s="15" t="s">
        <v>30</v>
      </c>
      <c r="C10" s="21" t="s">
        <v>31</v>
      </c>
      <c r="D10" s="15" t="s">
        <v>29</v>
      </c>
      <c r="E10" s="15">
        <v>7.2599999999999998E-2</v>
      </c>
      <c r="F10" s="22">
        <v>28.314</v>
      </c>
      <c r="G10" s="16"/>
      <c r="H10" s="9"/>
      <c r="I10" s="9"/>
      <c r="J10" s="9"/>
      <c r="K10" s="9"/>
      <c r="L10" s="9"/>
      <c r="M10" s="9"/>
    </row>
    <row r="11" spans="1:16" s="38" customFormat="1" ht="35.25" customHeight="1" x14ac:dyDescent="0.2">
      <c r="A11" s="23">
        <v>2</v>
      </c>
      <c r="B11" s="27" t="s">
        <v>90</v>
      </c>
      <c r="C11" s="30" t="s">
        <v>77</v>
      </c>
      <c r="D11" s="23" t="s">
        <v>85</v>
      </c>
      <c r="E11" s="15"/>
      <c r="F11" s="23">
        <v>44</v>
      </c>
      <c r="G11" s="9"/>
      <c r="H11" s="9"/>
      <c r="I11" s="9"/>
      <c r="J11" s="9"/>
      <c r="K11" s="9"/>
      <c r="L11" s="9"/>
      <c r="M11" s="9"/>
    </row>
    <row r="12" spans="1:16" s="38" customFormat="1" ht="22.5" customHeight="1" x14ac:dyDescent="0.2">
      <c r="A12" s="23"/>
      <c r="B12" s="25"/>
      <c r="C12" s="21" t="s">
        <v>25</v>
      </c>
      <c r="D12" s="15" t="s">
        <v>27</v>
      </c>
      <c r="E12" s="15">
        <v>2.06</v>
      </c>
      <c r="F12" s="22">
        <v>90.64</v>
      </c>
      <c r="G12" s="16"/>
      <c r="H12" s="9"/>
      <c r="I12" s="9"/>
      <c r="J12" s="9"/>
      <c r="K12" s="9"/>
      <c r="L12" s="9"/>
      <c r="M12" s="9"/>
    </row>
    <row r="13" spans="1:16" s="38" customFormat="1" ht="33" customHeight="1" x14ac:dyDescent="0.2">
      <c r="A13" s="23">
        <v>3</v>
      </c>
      <c r="B13" s="15" t="s">
        <v>54</v>
      </c>
      <c r="C13" s="30" t="s">
        <v>78</v>
      </c>
      <c r="D13" s="23" t="s">
        <v>24</v>
      </c>
      <c r="E13" s="15"/>
      <c r="F13" s="23">
        <v>1</v>
      </c>
      <c r="G13" s="16"/>
      <c r="H13" s="9"/>
      <c r="I13" s="9"/>
      <c r="J13" s="9"/>
      <c r="K13" s="9"/>
      <c r="L13" s="9"/>
      <c r="M13" s="9"/>
    </row>
    <row r="14" spans="1:16" s="38" customFormat="1" ht="23.25" customHeight="1" x14ac:dyDescent="0.2">
      <c r="A14" s="23"/>
      <c r="B14" s="15"/>
      <c r="C14" s="21" t="s">
        <v>25</v>
      </c>
      <c r="D14" s="15" t="s">
        <v>27</v>
      </c>
      <c r="E14" s="15">
        <v>0.78800000000000003</v>
      </c>
      <c r="F14" s="40">
        <v>0.78800000000000003</v>
      </c>
      <c r="G14" s="16"/>
      <c r="H14" s="8"/>
      <c r="I14" s="8"/>
      <c r="J14" s="8"/>
      <c r="K14" s="8"/>
      <c r="L14" s="8"/>
      <c r="M14" s="8"/>
    </row>
    <row r="15" spans="1:16" s="38" customFormat="1" ht="21.75" customHeight="1" x14ac:dyDescent="0.2">
      <c r="A15" s="23"/>
      <c r="B15" s="15"/>
      <c r="C15" s="21" t="s">
        <v>26</v>
      </c>
      <c r="D15" s="15" t="s">
        <v>6</v>
      </c>
      <c r="E15" s="15">
        <v>3.0200000000000001E-2</v>
      </c>
      <c r="F15" s="41">
        <v>3.0200000000000001E-2</v>
      </c>
      <c r="G15" s="16"/>
      <c r="H15" s="8"/>
      <c r="I15" s="8"/>
      <c r="J15" s="8"/>
      <c r="K15" s="8"/>
      <c r="L15" s="13"/>
      <c r="M15" s="13"/>
    </row>
    <row r="16" spans="1:16" s="38" customFormat="1" ht="23.25" customHeight="1" x14ac:dyDescent="0.2">
      <c r="A16" s="23"/>
      <c r="B16" s="15" t="s">
        <v>69</v>
      </c>
      <c r="C16" s="30" t="s">
        <v>86</v>
      </c>
      <c r="D16" s="15" t="s">
        <v>2</v>
      </c>
      <c r="E16" s="15"/>
      <c r="F16" s="15">
        <v>1</v>
      </c>
      <c r="G16" s="8"/>
      <c r="H16" s="9"/>
      <c r="I16" s="8"/>
      <c r="J16" s="8"/>
      <c r="K16" s="8"/>
      <c r="L16" s="8"/>
      <c r="M16" s="9"/>
    </row>
    <row r="17" spans="1:14" s="38" customFormat="1" ht="23.25" customHeight="1" x14ac:dyDescent="0.2">
      <c r="A17" s="23"/>
      <c r="B17" s="15"/>
      <c r="C17" s="21" t="s">
        <v>34</v>
      </c>
      <c r="D17" s="15" t="s">
        <v>6</v>
      </c>
      <c r="E17" s="15">
        <v>2.4E-2</v>
      </c>
      <c r="F17" s="40">
        <v>2.4E-2</v>
      </c>
      <c r="G17" s="12"/>
      <c r="H17" s="8"/>
      <c r="I17" s="8"/>
      <c r="J17" s="8"/>
      <c r="K17" s="8"/>
      <c r="L17" s="8"/>
      <c r="M17" s="8"/>
    </row>
    <row r="18" spans="1:14" s="38" customFormat="1" ht="36" customHeight="1" x14ac:dyDescent="0.2">
      <c r="A18" s="23">
        <v>4</v>
      </c>
      <c r="B18" s="15" t="s">
        <v>68</v>
      </c>
      <c r="C18" s="42" t="s">
        <v>87</v>
      </c>
      <c r="D18" s="15" t="s">
        <v>17</v>
      </c>
      <c r="E18" s="15"/>
      <c r="F18" s="23">
        <v>3650</v>
      </c>
      <c r="G18" s="16"/>
      <c r="H18" s="9"/>
      <c r="I18" s="9"/>
      <c r="J18" s="9"/>
      <c r="K18" s="9"/>
      <c r="L18" s="9"/>
      <c r="M18" s="8"/>
    </row>
    <row r="19" spans="1:14" s="38" customFormat="1" ht="27.75" customHeight="1" x14ac:dyDescent="0.2">
      <c r="A19" s="23"/>
      <c r="B19" s="15"/>
      <c r="C19" s="21" t="s">
        <v>25</v>
      </c>
      <c r="D19" s="15" t="s">
        <v>27</v>
      </c>
      <c r="E19" s="15">
        <v>0.54</v>
      </c>
      <c r="F19" s="40">
        <v>1971.0000000000002</v>
      </c>
      <c r="G19" s="16"/>
      <c r="H19" s="9"/>
      <c r="I19" s="9"/>
      <c r="J19" s="9"/>
      <c r="K19" s="9"/>
      <c r="L19" s="9"/>
      <c r="M19" s="9"/>
      <c r="N19" s="43"/>
    </row>
    <row r="20" spans="1:14" s="38" customFormat="1" ht="29.25" customHeight="1" x14ac:dyDescent="0.2">
      <c r="A20" s="23"/>
      <c r="B20" s="15"/>
      <c r="C20" s="21" t="s">
        <v>26</v>
      </c>
      <c r="D20" s="15" t="s">
        <v>6</v>
      </c>
      <c r="E20" s="15">
        <v>1.72E-2</v>
      </c>
      <c r="F20" s="40">
        <v>62.78</v>
      </c>
      <c r="G20" s="16"/>
      <c r="H20" s="9"/>
      <c r="I20" s="9"/>
      <c r="J20" s="9"/>
      <c r="K20" s="9"/>
      <c r="L20" s="9"/>
      <c r="M20" s="9"/>
      <c r="N20" s="44"/>
    </row>
    <row r="21" spans="1:14" s="38" customFormat="1" ht="24" customHeight="1" x14ac:dyDescent="0.2">
      <c r="A21" s="23"/>
      <c r="B21" s="45" t="s">
        <v>88</v>
      </c>
      <c r="C21" s="46" t="s">
        <v>96</v>
      </c>
      <c r="D21" s="15" t="s">
        <v>66</v>
      </c>
      <c r="E21" s="15"/>
      <c r="F21" s="15">
        <v>3650</v>
      </c>
      <c r="G21" s="16"/>
      <c r="H21" s="9"/>
      <c r="I21" s="9"/>
      <c r="J21" s="9"/>
      <c r="K21" s="9"/>
      <c r="L21" s="9"/>
      <c r="M21" s="8"/>
    </row>
    <row r="22" spans="1:14" s="38" customFormat="1" ht="24.75" customHeight="1" x14ac:dyDescent="0.25">
      <c r="A22" s="23"/>
      <c r="B22" s="15"/>
      <c r="C22" s="47" t="s">
        <v>34</v>
      </c>
      <c r="D22" s="15" t="s">
        <v>6</v>
      </c>
      <c r="E22" s="15">
        <v>0.156</v>
      </c>
      <c r="F22" s="15">
        <v>569.4</v>
      </c>
      <c r="G22" s="12"/>
      <c r="H22" s="9"/>
      <c r="I22" s="9"/>
      <c r="J22" s="9"/>
      <c r="K22" s="9"/>
      <c r="L22" s="9"/>
      <c r="M22" s="9"/>
    </row>
    <row r="23" spans="1:14" s="38" customFormat="1" ht="39" customHeight="1" x14ac:dyDescent="0.2">
      <c r="A23" s="23">
        <v>5</v>
      </c>
      <c r="B23" s="15" t="s">
        <v>28</v>
      </c>
      <c r="C23" s="30" t="s">
        <v>79</v>
      </c>
      <c r="D23" s="23" t="s">
        <v>85</v>
      </c>
      <c r="E23" s="15"/>
      <c r="F23" s="23">
        <v>1.4</v>
      </c>
      <c r="G23" s="9"/>
      <c r="H23" s="9"/>
      <c r="I23" s="9"/>
      <c r="J23" s="9"/>
      <c r="K23" s="9"/>
      <c r="L23" s="9"/>
      <c r="M23" s="9"/>
    </row>
    <row r="24" spans="1:14" s="38" customFormat="1" ht="30.75" customHeight="1" x14ac:dyDescent="0.2">
      <c r="A24" s="23"/>
      <c r="B24" s="15"/>
      <c r="C24" s="21" t="s">
        <v>25</v>
      </c>
      <c r="D24" s="15" t="s">
        <v>27</v>
      </c>
      <c r="E24" s="15">
        <v>1.54E-2</v>
      </c>
      <c r="F24" s="22">
        <v>2.1559999999999999E-2</v>
      </c>
      <c r="G24" s="16"/>
      <c r="H24" s="9"/>
      <c r="I24" s="9"/>
      <c r="J24" s="9"/>
      <c r="K24" s="9"/>
      <c r="L24" s="9"/>
      <c r="M24" s="9"/>
    </row>
    <row r="25" spans="1:14" s="38" customFormat="1" ht="30.75" customHeight="1" x14ac:dyDescent="0.2">
      <c r="A25" s="23"/>
      <c r="B25" s="15" t="s">
        <v>30</v>
      </c>
      <c r="C25" s="21" t="s">
        <v>31</v>
      </c>
      <c r="D25" s="15" t="s">
        <v>29</v>
      </c>
      <c r="E25" s="15">
        <v>7.2599999999999998E-2</v>
      </c>
      <c r="F25" s="22">
        <v>0.10163999999999999</v>
      </c>
      <c r="G25" s="16"/>
      <c r="H25" s="9"/>
      <c r="I25" s="9"/>
      <c r="J25" s="9"/>
      <c r="K25" s="9"/>
      <c r="L25" s="9"/>
      <c r="M25" s="9"/>
    </row>
    <row r="26" spans="1:14" ht="33.75" customHeight="1" x14ac:dyDescent="0.2">
      <c r="A26" s="23">
        <f>A23+1</f>
        <v>6</v>
      </c>
      <c r="B26" s="27" t="s">
        <v>90</v>
      </c>
      <c r="C26" s="30" t="s">
        <v>80</v>
      </c>
      <c r="D26" s="23" t="s">
        <v>85</v>
      </c>
      <c r="E26" s="15"/>
      <c r="F26" s="23">
        <v>0.16</v>
      </c>
      <c r="G26" s="9"/>
      <c r="H26" s="9"/>
      <c r="I26" s="9"/>
      <c r="J26" s="9"/>
      <c r="K26" s="9"/>
      <c r="L26" s="9"/>
      <c r="M26" s="9"/>
    </row>
    <row r="27" spans="1:14" ht="27.75" customHeight="1" x14ac:dyDescent="0.2">
      <c r="A27" s="23"/>
      <c r="B27" s="25"/>
      <c r="C27" s="21" t="s">
        <v>25</v>
      </c>
      <c r="D27" s="15" t="s">
        <v>27</v>
      </c>
      <c r="E27" s="15">
        <v>2.06</v>
      </c>
      <c r="F27" s="22">
        <v>0.3296</v>
      </c>
      <c r="G27" s="16"/>
      <c r="H27" s="9"/>
      <c r="I27" s="9"/>
      <c r="J27" s="9"/>
      <c r="K27" s="9"/>
      <c r="L27" s="9"/>
      <c r="M27" s="9"/>
    </row>
    <row r="28" spans="1:14" ht="28.5" customHeight="1" x14ac:dyDescent="0.2">
      <c r="A28" s="23">
        <v>7</v>
      </c>
      <c r="B28" s="15" t="s">
        <v>35</v>
      </c>
      <c r="C28" s="32" t="s">
        <v>81</v>
      </c>
      <c r="D28" s="23" t="s">
        <v>24</v>
      </c>
      <c r="E28" s="15"/>
      <c r="F28" s="23">
        <v>0.22</v>
      </c>
      <c r="G28" s="12"/>
      <c r="H28" s="8"/>
      <c r="I28" s="8"/>
      <c r="J28" s="8"/>
      <c r="K28" s="8"/>
      <c r="L28" s="8"/>
      <c r="M28" s="8"/>
    </row>
    <row r="29" spans="1:14" ht="28.5" customHeight="1" x14ac:dyDescent="0.2">
      <c r="A29" s="23"/>
      <c r="B29" s="15"/>
      <c r="C29" s="21" t="s">
        <v>25</v>
      </c>
      <c r="D29" s="15" t="s">
        <v>27</v>
      </c>
      <c r="E29" s="15">
        <v>10.6</v>
      </c>
      <c r="F29" s="40">
        <v>2.3319999999999999</v>
      </c>
      <c r="G29" s="16"/>
      <c r="H29" s="9"/>
      <c r="I29" s="9"/>
      <c r="J29" s="9"/>
      <c r="K29" s="9"/>
      <c r="L29" s="9"/>
      <c r="M29" s="9"/>
    </row>
    <row r="30" spans="1:14" ht="28.5" customHeight="1" x14ac:dyDescent="0.2">
      <c r="A30" s="23"/>
      <c r="B30" s="15"/>
      <c r="C30" s="21" t="s">
        <v>26</v>
      </c>
      <c r="D30" s="15" t="s">
        <v>6</v>
      </c>
      <c r="E30" s="15">
        <v>7.14</v>
      </c>
      <c r="F30" s="40">
        <v>1.5708</v>
      </c>
      <c r="G30" s="16"/>
      <c r="H30" s="9"/>
      <c r="I30" s="9"/>
      <c r="J30" s="9"/>
      <c r="K30" s="9"/>
      <c r="L30" s="9"/>
      <c r="M30" s="9"/>
    </row>
    <row r="31" spans="1:14" ht="28.5" customHeight="1" x14ac:dyDescent="0.2">
      <c r="A31" s="23"/>
      <c r="B31" s="45" t="s">
        <v>89</v>
      </c>
      <c r="C31" s="46" t="s">
        <v>91</v>
      </c>
      <c r="D31" s="15" t="s">
        <v>2</v>
      </c>
      <c r="E31" s="15"/>
      <c r="F31" s="15">
        <v>1</v>
      </c>
      <c r="G31" s="16"/>
      <c r="H31" s="9"/>
      <c r="I31" s="9"/>
      <c r="J31" s="9"/>
      <c r="K31" s="9"/>
      <c r="L31" s="9"/>
      <c r="M31" s="9"/>
    </row>
    <row r="32" spans="1:14" ht="28.5" customHeight="1" x14ac:dyDescent="0.2">
      <c r="A32" s="23"/>
      <c r="B32" s="15"/>
      <c r="C32" s="21" t="s">
        <v>34</v>
      </c>
      <c r="D32" s="15" t="s">
        <v>6</v>
      </c>
      <c r="E32" s="15">
        <v>6.61</v>
      </c>
      <c r="F32" s="40">
        <v>1.4542000000000002</v>
      </c>
      <c r="G32" s="16"/>
      <c r="H32" s="9"/>
      <c r="I32" s="9"/>
      <c r="J32" s="9"/>
      <c r="K32" s="9"/>
      <c r="L32" s="9"/>
      <c r="M32" s="9"/>
    </row>
    <row r="33" spans="1:13" ht="40.5" customHeight="1" x14ac:dyDescent="0.2">
      <c r="A33" s="23">
        <v>8</v>
      </c>
      <c r="B33" s="15" t="s">
        <v>36</v>
      </c>
      <c r="C33" s="32" t="s">
        <v>76</v>
      </c>
      <c r="D33" s="23" t="s">
        <v>20</v>
      </c>
      <c r="E33" s="15"/>
      <c r="F33" s="23">
        <v>0.1</v>
      </c>
      <c r="G33" s="12"/>
      <c r="H33" s="8"/>
      <c r="I33" s="8"/>
      <c r="J33" s="8"/>
      <c r="K33" s="8"/>
      <c r="L33" s="8"/>
      <c r="M33" s="8"/>
    </row>
    <row r="34" spans="1:13" ht="21.75" customHeight="1" x14ac:dyDescent="0.2">
      <c r="A34" s="23"/>
      <c r="B34" s="15"/>
      <c r="C34" s="21" t="s">
        <v>25</v>
      </c>
      <c r="D34" s="15" t="s">
        <v>27</v>
      </c>
      <c r="E34" s="15">
        <v>5.18</v>
      </c>
      <c r="F34" s="40">
        <v>0.51800000000000002</v>
      </c>
      <c r="G34" s="16"/>
      <c r="H34" s="9"/>
      <c r="I34" s="9"/>
      <c r="J34" s="9"/>
      <c r="K34" s="9"/>
      <c r="L34" s="9"/>
      <c r="M34" s="9"/>
    </row>
    <row r="35" spans="1:13" ht="23.25" customHeight="1" x14ac:dyDescent="0.2">
      <c r="A35" s="23"/>
      <c r="B35" s="15" t="s">
        <v>44</v>
      </c>
      <c r="C35" s="21" t="s">
        <v>37</v>
      </c>
      <c r="D35" s="15" t="s">
        <v>39</v>
      </c>
      <c r="E35" s="15">
        <v>9.6000000000000002E-2</v>
      </c>
      <c r="F35" s="40">
        <v>9.6000000000000009E-3</v>
      </c>
      <c r="G35" s="16"/>
      <c r="H35" s="9"/>
      <c r="I35" s="9"/>
      <c r="J35" s="9"/>
      <c r="K35" s="9"/>
      <c r="L35" s="9"/>
      <c r="M35" s="9"/>
    </row>
    <row r="36" spans="1:13" ht="24.75" customHeight="1" x14ac:dyDescent="0.2">
      <c r="A36" s="23"/>
      <c r="B36" s="15"/>
      <c r="C36" s="21" t="s">
        <v>26</v>
      </c>
      <c r="D36" s="15" t="s">
        <v>6</v>
      </c>
      <c r="E36" s="15">
        <v>0.23100000000000001</v>
      </c>
      <c r="F36" s="40">
        <v>2.3100000000000002E-2</v>
      </c>
      <c r="G36" s="16"/>
      <c r="H36" s="9"/>
      <c r="I36" s="9"/>
      <c r="J36" s="9"/>
      <c r="K36" s="9"/>
      <c r="L36" s="9"/>
      <c r="M36" s="9"/>
    </row>
    <row r="37" spans="1:13" ht="21.75" customHeight="1" x14ac:dyDescent="0.2">
      <c r="A37" s="23"/>
      <c r="B37" s="45" t="s">
        <v>98</v>
      </c>
      <c r="C37" s="21" t="s">
        <v>38</v>
      </c>
      <c r="D37" s="15" t="s">
        <v>20</v>
      </c>
      <c r="E37" s="15">
        <v>1.0149999999999999</v>
      </c>
      <c r="F37" s="15">
        <v>0.10149999999999999</v>
      </c>
      <c r="G37" s="12"/>
      <c r="H37" s="8"/>
      <c r="I37" s="8"/>
      <c r="J37" s="8"/>
      <c r="K37" s="8"/>
      <c r="L37" s="8"/>
      <c r="M37" s="8"/>
    </row>
    <row r="38" spans="1:13" ht="25.5" customHeight="1" x14ac:dyDescent="0.2">
      <c r="A38" s="23"/>
      <c r="B38" s="15" t="s">
        <v>45</v>
      </c>
      <c r="C38" s="21" t="s">
        <v>40</v>
      </c>
      <c r="D38" s="15" t="s">
        <v>20</v>
      </c>
      <c r="E38" s="15">
        <v>2.6599999999999999E-2</v>
      </c>
      <c r="F38" s="15">
        <v>2.66E-3</v>
      </c>
      <c r="G38" s="12"/>
      <c r="H38" s="8"/>
      <c r="I38" s="8"/>
      <c r="J38" s="8"/>
      <c r="K38" s="8"/>
      <c r="L38" s="8"/>
      <c r="M38" s="8"/>
    </row>
    <row r="39" spans="1:13" ht="26.25" customHeight="1" x14ac:dyDescent="0.2">
      <c r="A39" s="23"/>
      <c r="B39" s="15" t="s">
        <v>46</v>
      </c>
      <c r="C39" s="21" t="s">
        <v>42</v>
      </c>
      <c r="D39" s="15" t="s">
        <v>19</v>
      </c>
      <c r="E39" s="15">
        <v>0.82</v>
      </c>
      <c r="F39" s="15">
        <v>8.2000000000000003E-2</v>
      </c>
      <c r="G39" s="12"/>
      <c r="H39" s="8"/>
      <c r="I39" s="8"/>
      <c r="J39" s="8"/>
      <c r="K39" s="8"/>
      <c r="L39" s="8"/>
      <c r="M39" s="8"/>
    </row>
    <row r="40" spans="1:13" ht="25.5" customHeight="1" x14ac:dyDescent="0.2">
      <c r="A40" s="23"/>
      <c r="B40" s="15" t="s">
        <v>47</v>
      </c>
      <c r="C40" s="21" t="s">
        <v>41</v>
      </c>
      <c r="D40" s="15" t="s">
        <v>20</v>
      </c>
      <c r="E40" s="15">
        <v>1.8999999999999996E-2</v>
      </c>
      <c r="F40" s="15">
        <v>1.8999999999999998E-3</v>
      </c>
      <c r="G40" s="12"/>
      <c r="H40" s="8"/>
      <c r="I40" s="8"/>
      <c r="J40" s="8"/>
      <c r="K40" s="8"/>
      <c r="L40" s="8"/>
      <c r="M40" s="8"/>
    </row>
    <row r="41" spans="1:13" ht="29.25" customHeight="1" x14ac:dyDescent="0.2">
      <c r="A41" s="23"/>
      <c r="B41" s="15" t="s">
        <v>48</v>
      </c>
      <c r="C41" s="21" t="s">
        <v>43</v>
      </c>
      <c r="D41" s="15" t="s">
        <v>49</v>
      </c>
      <c r="E41" s="15">
        <v>0.49</v>
      </c>
      <c r="F41" s="15">
        <v>4.9000000000000002E-2</v>
      </c>
      <c r="G41" s="12"/>
      <c r="H41" s="8"/>
      <c r="I41" s="8"/>
      <c r="J41" s="8"/>
      <c r="K41" s="8"/>
      <c r="L41" s="8"/>
      <c r="M41" s="8"/>
    </row>
    <row r="42" spans="1:13" ht="21.75" customHeight="1" x14ac:dyDescent="0.2">
      <c r="A42" s="23"/>
      <c r="B42" s="15"/>
      <c r="C42" s="21" t="s">
        <v>34</v>
      </c>
      <c r="D42" s="15" t="s">
        <v>6</v>
      </c>
      <c r="E42" s="15">
        <v>0.61199999999999999</v>
      </c>
      <c r="F42" s="15">
        <v>6.1200000000000004E-2</v>
      </c>
      <c r="G42" s="12"/>
      <c r="H42" s="8"/>
      <c r="I42" s="8"/>
      <c r="J42" s="8"/>
      <c r="K42" s="8"/>
      <c r="L42" s="8"/>
      <c r="M42" s="8"/>
    </row>
    <row r="43" spans="1:13" ht="32.25" customHeight="1" x14ac:dyDescent="0.2">
      <c r="A43" s="23">
        <v>9</v>
      </c>
      <c r="B43" s="27" t="s">
        <v>70</v>
      </c>
      <c r="C43" s="32" t="s">
        <v>82</v>
      </c>
      <c r="D43" s="23" t="s">
        <v>71</v>
      </c>
      <c r="E43" s="15"/>
      <c r="F43" s="23">
        <v>1.5400000000000001E-3</v>
      </c>
      <c r="G43" s="8"/>
      <c r="H43" s="8"/>
      <c r="I43" s="8"/>
      <c r="J43" s="8"/>
      <c r="K43" s="8"/>
      <c r="L43" s="8"/>
      <c r="M43" s="9"/>
    </row>
    <row r="44" spans="1:13" ht="23.25" customHeight="1" x14ac:dyDescent="0.2">
      <c r="A44" s="23"/>
      <c r="B44" s="15"/>
      <c r="C44" s="21" t="s">
        <v>25</v>
      </c>
      <c r="D44" s="15" t="s">
        <v>27</v>
      </c>
      <c r="E44" s="15">
        <v>39.200000000000003</v>
      </c>
      <c r="F44" s="40">
        <v>6.0368000000000012E-2</v>
      </c>
      <c r="G44" s="16"/>
      <c r="H44" s="9"/>
      <c r="I44" s="9"/>
      <c r="J44" s="9"/>
      <c r="K44" s="9"/>
      <c r="L44" s="9"/>
      <c r="M44" s="9"/>
    </row>
    <row r="45" spans="1:13" ht="24" customHeight="1" x14ac:dyDescent="0.2">
      <c r="A45" s="23"/>
      <c r="B45" s="15"/>
      <c r="C45" s="21" t="s">
        <v>26</v>
      </c>
      <c r="D45" s="15" t="s">
        <v>6</v>
      </c>
      <c r="E45" s="15">
        <v>14.8</v>
      </c>
      <c r="F45" s="69">
        <v>2.2792000000000003E-2</v>
      </c>
      <c r="G45" s="16"/>
      <c r="H45" s="9"/>
      <c r="I45" s="9"/>
      <c r="J45" s="9"/>
      <c r="K45" s="9"/>
      <c r="L45" s="9"/>
      <c r="M45" s="70"/>
    </row>
    <row r="46" spans="1:13" ht="27" customHeight="1" x14ac:dyDescent="0.2">
      <c r="A46" s="23"/>
      <c r="B46" s="27" t="s">
        <v>52</v>
      </c>
      <c r="C46" s="34" t="s">
        <v>82</v>
      </c>
      <c r="D46" s="23" t="s">
        <v>16</v>
      </c>
      <c r="E46" s="15">
        <v>1</v>
      </c>
      <c r="F46" s="23">
        <v>1.54</v>
      </c>
      <c r="G46" s="8"/>
      <c r="H46" s="8"/>
      <c r="I46" s="8"/>
      <c r="J46" s="8"/>
      <c r="K46" s="8"/>
      <c r="L46" s="8"/>
      <c r="M46" s="9"/>
    </row>
    <row r="47" spans="1:13" ht="23.25" customHeight="1" x14ac:dyDescent="0.2">
      <c r="A47" s="23"/>
      <c r="B47" s="24"/>
      <c r="C47" s="21" t="s">
        <v>34</v>
      </c>
      <c r="D47" s="15" t="s">
        <v>6</v>
      </c>
      <c r="E47" s="15">
        <v>0.4</v>
      </c>
      <c r="F47" s="63">
        <v>1.0640000000000001E-3</v>
      </c>
      <c r="G47" s="12"/>
      <c r="H47" s="13"/>
      <c r="I47" s="8"/>
      <c r="J47" s="8"/>
      <c r="K47" s="8"/>
      <c r="L47" s="8"/>
      <c r="M47" s="64"/>
    </row>
    <row r="48" spans="1:13" ht="42.75" customHeight="1" x14ac:dyDescent="0.2">
      <c r="A48" s="23">
        <v>10</v>
      </c>
      <c r="B48" s="48" t="s">
        <v>74</v>
      </c>
      <c r="C48" s="32" t="s">
        <v>99</v>
      </c>
      <c r="D48" s="17" t="s">
        <v>16</v>
      </c>
      <c r="E48" s="49"/>
      <c r="F48" s="19">
        <v>10.1</v>
      </c>
      <c r="G48" s="12"/>
      <c r="H48" s="8"/>
      <c r="I48" s="8"/>
      <c r="J48" s="8"/>
      <c r="K48" s="8"/>
      <c r="L48" s="8"/>
      <c r="M48" s="8"/>
    </row>
    <row r="49" spans="1:14" ht="23.25" customHeight="1" x14ac:dyDescent="0.2">
      <c r="A49" s="23"/>
      <c r="B49" s="50"/>
      <c r="C49" s="21" t="s">
        <v>25</v>
      </c>
      <c r="D49" s="15" t="s">
        <v>27</v>
      </c>
      <c r="E49" s="49">
        <v>3.49E-2</v>
      </c>
      <c r="F49" s="51">
        <v>0.35248999999999997</v>
      </c>
      <c r="G49" s="12"/>
      <c r="H49" s="8"/>
      <c r="I49" s="8"/>
      <c r="J49" s="8"/>
      <c r="K49" s="8"/>
      <c r="L49" s="8"/>
      <c r="M49" s="8"/>
    </row>
    <row r="50" spans="1:14" ht="20.25" customHeight="1" x14ac:dyDescent="0.2">
      <c r="A50" s="23"/>
      <c r="B50" s="50"/>
      <c r="C50" s="21" t="s">
        <v>26</v>
      </c>
      <c r="D50" s="15" t="s">
        <v>6</v>
      </c>
      <c r="E50" s="49">
        <v>4.0699999999999998E-3</v>
      </c>
      <c r="F50" s="51">
        <v>4.1106999999999998E-2</v>
      </c>
      <c r="G50" s="8"/>
      <c r="H50" s="8"/>
      <c r="I50" s="8"/>
      <c r="J50" s="8"/>
      <c r="K50" s="8"/>
      <c r="L50" s="8"/>
      <c r="M50" s="8"/>
    </row>
    <row r="51" spans="1:14" ht="32.25" customHeight="1" x14ac:dyDescent="0.2">
      <c r="A51" s="23"/>
      <c r="B51" s="48" t="s">
        <v>97</v>
      </c>
      <c r="C51" s="65" t="s">
        <v>100</v>
      </c>
      <c r="D51" s="17" t="s">
        <v>67</v>
      </c>
      <c r="E51" s="49"/>
      <c r="F51" s="19">
        <v>0.64</v>
      </c>
      <c r="G51" s="12"/>
      <c r="H51" s="67"/>
      <c r="I51" s="8"/>
      <c r="J51" s="8"/>
      <c r="K51" s="8"/>
      <c r="L51" s="8"/>
      <c r="M51" s="8"/>
    </row>
    <row r="52" spans="1:14" ht="25.5" customHeight="1" x14ac:dyDescent="0.2">
      <c r="A52" s="23"/>
      <c r="B52" s="48" t="s">
        <v>48</v>
      </c>
      <c r="C52" s="18" t="s">
        <v>72</v>
      </c>
      <c r="D52" s="17" t="s">
        <v>75</v>
      </c>
      <c r="E52" s="49">
        <v>3.3E-3</v>
      </c>
      <c r="F52" s="20">
        <v>3.3329999999999999E-2</v>
      </c>
      <c r="G52" s="12"/>
      <c r="H52" s="68"/>
      <c r="I52" s="8"/>
      <c r="J52" s="8"/>
      <c r="K52" s="8"/>
      <c r="L52" s="8"/>
      <c r="M52" s="8"/>
    </row>
    <row r="53" spans="1:14" ht="27.75" customHeight="1" x14ac:dyDescent="0.2">
      <c r="A53" s="23"/>
      <c r="B53" s="48" t="s">
        <v>51</v>
      </c>
      <c r="C53" s="18" t="s">
        <v>50</v>
      </c>
      <c r="D53" s="17" t="s">
        <v>75</v>
      </c>
      <c r="E53" s="49">
        <v>1.52E-2</v>
      </c>
      <c r="F53" s="20">
        <v>0.15351999999999999</v>
      </c>
      <c r="G53" s="12"/>
      <c r="H53" s="67"/>
      <c r="I53" s="8"/>
      <c r="J53" s="8"/>
      <c r="K53" s="8"/>
      <c r="L53" s="8"/>
      <c r="M53" s="8"/>
    </row>
    <row r="54" spans="1:14" ht="22.5" customHeight="1" x14ac:dyDescent="0.2">
      <c r="A54" s="23"/>
      <c r="B54" s="15"/>
      <c r="C54" s="21" t="s">
        <v>34</v>
      </c>
      <c r="D54" s="15" t="s">
        <v>6</v>
      </c>
      <c r="E54" s="49">
        <v>2.7799999999999999E-3</v>
      </c>
      <c r="F54" s="51">
        <v>2.8077999999999999E-2</v>
      </c>
      <c r="G54" s="12"/>
      <c r="H54" s="64"/>
      <c r="I54" s="8"/>
      <c r="J54" s="8"/>
      <c r="K54" s="8"/>
      <c r="L54" s="8"/>
      <c r="M54" s="13"/>
    </row>
    <row r="55" spans="1:14" ht="34.5" customHeight="1" x14ac:dyDescent="0.2">
      <c r="A55" s="23">
        <v>11</v>
      </c>
      <c r="B55" s="15" t="s">
        <v>54</v>
      </c>
      <c r="C55" s="42" t="s">
        <v>53</v>
      </c>
      <c r="D55" s="15" t="s">
        <v>2</v>
      </c>
      <c r="E55" s="15"/>
      <c r="F55" s="40">
        <v>16</v>
      </c>
      <c r="G55" s="16"/>
      <c r="H55" s="9"/>
      <c r="I55" s="9"/>
      <c r="J55" s="9"/>
      <c r="K55" s="9"/>
      <c r="L55" s="9"/>
      <c r="M55" s="9"/>
    </row>
    <row r="56" spans="1:14" ht="22.5" customHeight="1" x14ac:dyDescent="0.2">
      <c r="A56" s="23"/>
      <c r="B56" s="15"/>
      <c r="C56" s="21" t="s">
        <v>25</v>
      </c>
      <c r="D56" s="15" t="s">
        <v>27</v>
      </c>
      <c r="E56" s="15">
        <v>0.78800000000000003</v>
      </c>
      <c r="F56" s="40">
        <v>12.608000000000001</v>
      </c>
      <c r="G56" s="16"/>
      <c r="H56" s="8"/>
      <c r="I56" s="8"/>
      <c r="J56" s="8"/>
      <c r="K56" s="8"/>
      <c r="L56" s="8"/>
      <c r="M56" s="8"/>
    </row>
    <row r="57" spans="1:14" ht="22.5" customHeight="1" x14ac:dyDescent="0.2">
      <c r="A57" s="23"/>
      <c r="B57" s="15"/>
      <c r="C57" s="21" t="s">
        <v>26</v>
      </c>
      <c r="D57" s="15" t="s">
        <v>6</v>
      </c>
      <c r="E57" s="15">
        <v>3.0200000000000001E-2</v>
      </c>
      <c r="F57" s="41">
        <v>0.48320000000000002</v>
      </c>
      <c r="G57" s="16"/>
      <c r="H57" s="8"/>
      <c r="I57" s="8"/>
      <c r="J57" s="8"/>
      <c r="K57" s="8"/>
      <c r="L57" s="13"/>
      <c r="M57" s="13"/>
    </row>
    <row r="58" spans="1:14" ht="22.5" customHeight="1" x14ac:dyDescent="0.2">
      <c r="A58" s="23"/>
      <c r="B58" s="15" t="s">
        <v>33</v>
      </c>
      <c r="C58" s="28" t="s">
        <v>21</v>
      </c>
      <c r="D58" s="23" t="s">
        <v>2</v>
      </c>
      <c r="E58" s="15"/>
      <c r="F58" s="23">
        <v>4</v>
      </c>
      <c r="G58" s="12"/>
      <c r="H58" s="8"/>
      <c r="I58" s="8"/>
      <c r="J58" s="8"/>
      <c r="K58" s="8"/>
      <c r="L58" s="8"/>
      <c r="M58" s="8"/>
    </row>
    <row r="59" spans="1:14" ht="22.5" customHeight="1" x14ac:dyDescent="0.2">
      <c r="A59" s="23"/>
      <c r="B59" s="15" t="s">
        <v>55</v>
      </c>
      <c r="C59" s="28" t="s">
        <v>83</v>
      </c>
      <c r="D59" s="23" t="s">
        <v>2</v>
      </c>
      <c r="E59" s="15"/>
      <c r="F59" s="23">
        <v>8</v>
      </c>
      <c r="G59" s="12"/>
      <c r="H59" s="8"/>
      <c r="I59" s="8"/>
      <c r="J59" s="8"/>
      <c r="K59" s="8"/>
      <c r="L59" s="8"/>
      <c r="M59" s="8"/>
    </row>
    <row r="60" spans="1:14" ht="22.5" customHeight="1" x14ac:dyDescent="0.2">
      <c r="A60" s="23"/>
      <c r="B60" s="15" t="s">
        <v>56</v>
      </c>
      <c r="C60" s="33" t="s">
        <v>22</v>
      </c>
      <c r="D60" s="23" t="s">
        <v>2</v>
      </c>
      <c r="E60" s="15"/>
      <c r="F60" s="23">
        <v>4</v>
      </c>
      <c r="G60" s="12"/>
      <c r="H60" s="8"/>
      <c r="I60" s="9"/>
      <c r="J60" s="9"/>
      <c r="K60" s="9"/>
      <c r="L60" s="8"/>
      <c r="M60" s="8"/>
      <c r="N60" s="52"/>
    </row>
    <row r="61" spans="1:14" ht="22.5" customHeight="1" x14ac:dyDescent="0.2">
      <c r="A61" s="23"/>
      <c r="B61" s="15"/>
      <c r="C61" s="21" t="s">
        <v>34</v>
      </c>
      <c r="D61" s="15" t="s">
        <v>6</v>
      </c>
      <c r="E61" s="15">
        <v>2.4E-2</v>
      </c>
      <c r="F61" s="40">
        <v>0.38400000000000001</v>
      </c>
      <c r="G61" s="12"/>
      <c r="H61" s="8"/>
      <c r="I61" s="8"/>
      <c r="J61" s="8"/>
      <c r="K61" s="8"/>
      <c r="L61" s="8"/>
      <c r="M61" s="8"/>
    </row>
    <row r="62" spans="1:14" ht="28.5" customHeight="1" x14ac:dyDescent="0.2">
      <c r="A62" s="23">
        <v>12</v>
      </c>
      <c r="B62" s="53" t="s">
        <v>63</v>
      </c>
      <c r="C62" s="42" t="s">
        <v>23</v>
      </c>
      <c r="D62" s="15" t="s">
        <v>17</v>
      </c>
      <c r="E62" s="15"/>
      <c r="F62" s="15">
        <v>8</v>
      </c>
      <c r="G62" s="12"/>
      <c r="H62" s="8"/>
      <c r="I62" s="8"/>
      <c r="J62" s="8"/>
      <c r="K62" s="8"/>
      <c r="L62" s="8"/>
      <c r="M62" s="8"/>
    </row>
    <row r="63" spans="1:14" ht="25.5" customHeight="1" x14ac:dyDescent="0.2">
      <c r="A63" s="23"/>
      <c r="B63" s="53"/>
      <c r="C63" s="54" t="s">
        <v>58</v>
      </c>
      <c r="D63" s="55" t="s">
        <v>59</v>
      </c>
      <c r="E63" s="56">
        <v>1.17</v>
      </c>
      <c r="F63" s="56">
        <v>9.36</v>
      </c>
      <c r="G63" s="57"/>
      <c r="H63" s="57"/>
      <c r="I63" s="57"/>
      <c r="J63" s="57"/>
      <c r="K63" s="57"/>
      <c r="L63" s="57"/>
      <c r="M63" s="57"/>
    </row>
    <row r="64" spans="1:14" ht="21" customHeight="1" x14ac:dyDescent="0.2">
      <c r="A64" s="23"/>
      <c r="B64" s="53"/>
      <c r="C64" s="54" t="s">
        <v>61</v>
      </c>
      <c r="D64" s="55" t="s">
        <v>60</v>
      </c>
      <c r="E64" s="58">
        <v>1.72E-2</v>
      </c>
      <c r="F64" s="56">
        <v>0.1376</v>
      </c>
      <c r="G64" s="57"/>
      <c r="H64" s="57"/>
      <c r="I64" s="57"/>
      <c r="J64" s="57"/>
      <c r="K64" s="57"/>
      <c r="L64" s="57"/>
      <c r="M64" s="57"/>
    </row>
    <row r="65" spans="1:14" ht="24.75" customHeight="1" x14ac:dyDescent="0.2">
      <c r="A65" s="23"/>
      <c r="B65" s="15" t="s">
        <v>57</v>
      </c>
      <c r="C65" s="21" t="s">
        <v>23</v>
      </c>
      <c r="D65" s="15" t="s">
        <v>17</v>
      </c>
      <c r="E65" s="15"/>
      <c r="F65" s="15">
        <v>8</v>
      </c>
      <c r="G65" s="12"/>
      <c r="H65" s="8"/>
      <c r="I65" s="8"/>
      <c r="J65" s="8"/>
      <c r="K65" s="8"/>
      <c r="L65" s="8"/>
      <c r="M65" s="8"/>
    </row>
    <row r="66" spans="1:14" ht="24" customHeight="1" x14ac:dyDescent="0.2">
      <c r="A66" s="23"/>
      <c r="B66" s="15"/>
      <c r="C66" s="54" t="s">
        <v>62</v>
      </c>
      <c r="D66" s="59" t="s">
        <v>60</v>
      </c>
      <c r="E66" s="58">
        <v>3.9300000000000002E-2</v>
      </c>
      <c r="F66" s="66">
        <v>0.31440000000000001</v>
      </c>
      <c r="G66" s="57"/>
      <c r="H66" s="67"/>
      <c r="I66" s="57"/>
      <c r="J66" s="57"/>
      <c r="K66" s="57"/>
      <c r="L66" s="57"/>
      <c r="M66" s="67"/>
    </row>
    <row r="67" spans="1:14" ht="30.75" customHeight="1" x14ac:dyDescent="0.2">
      <c r="A67" s="23">
        <v>13</v>
      </c>
      <c r="B67" s="31" t="s">
        <v>95</v>
      </c>
      <c r="C67" s="30" t="s">
        <v>84</v>
      </c>
      <c r="D67" s="23" t="s">
        <v>20</v>
      </c>
      <c r="E67" s="15"/>
      <c r="F67" s="23">
        <v>44</v>
      </c>
      <c r="G67" s="16"/>
      <c r="H67" s="9"/>
      <c r="I67" s="9"/>
      <c r="J67" s="9"/>
      <c r="K67" s="9"/>
      <c r="L67" s="9"/>
      <c r="M67" s="9"/>
    </row>
    <row r="68" spans="1:14" ht="24" customHeight="1" x14ac:dyDescent="0.2">
      <c r="A68" s="23"/>
      <c r="B68" s="15"/>
      <c r="C68" s="21" t="s">
        <v>25</v>
      </c>
      <c r="D68" s="15" t="s">
        <v>27</v>
      </c>
      <c r="E68" s="15">
        <v>0.99299999999999999</v>
      </c>
      <c r="F68" s="22">
        <v>43.692</v>
      </c>
      <c r="G68" s="16"/>
      <c r="H68" s="8"/>
      <c r="I68" s="8"/>
      <c r="J68" s="8"/>
      <c r="K68" s="8"/>
      <c r="L68" s="8"/>
      <c r="M68" s="8"/>
    </row>
    <row r="69" spans="1:14" ht="30.75" customHeight="1" x14ac:dyDescent="0.2">
      <c r="A69" s="23">
        <v>14</v>
      </c>
      <c r="B69" s="45" t="s">
        <v>92</v>
      </c>
      <c r="C69" s="30" t="s">
        <v>93</v>
      </c>
      <c r="D69" s="23" t="s">
        <v>20</v>
      </c>
      <c r="E69" s="15"/>
      <c r="F69" s="23">
        <v>390</v>
      </c>
      <c r="G69" s="9"/>
      <c r="H69" s="8"/>
      <c r="I69" s="8"/>
      <c r="J69" s="8"/>
      <c r="K69" s="8"/>
      <c r="L69" s="8"/>
      <c r="M69" s="8"/>
    </row>
    <row r="70" spans="1:14" ht="32.25" customHeight="1" x14ac:dyDescent="0.2">
      <c r="A70" s="60"/>
      <c r="B70" s="45"/>
      <c r="C70" s="61" t="s">
        <v>94</v>
      </c>
      <c r="D70" s="15" t="s">
        <v>29</v>
      </c>
      <c r="E70" s="15">
        <v>4.4999999999999997E-3</v>
      </c>
      <c r="F70" s="22">
        <v>1.7549999999999999</v>
      </c>
      <c r="G70" s="16"/>
      <c r="H70" s="9"/>
      <c r="I70" s="9"/>
      <c r="J70" s="9"/>
      <c r="K70" s="9"/>
      <c r="L70" s="9"/>
      <c r="M70" s="9"/>
    </row>
    <row r="71" spans="1:14" ht="23.25" customHeight="1" x14ac:dyDescent="0.2">
      <c r="A71" s="14"/>
      <c r="B71" s="15"/>
      <c r="C71" s="42" t="s">
        <v>3</v>
      </c>
      <c r="D71" s="15"/>
      <c r="E71" s="15"/>
      <c r="F71" s="15"/>
      <c r="G71" s="16"/>
      <c r="H71" s="9"/>
      <c r="I71" s="9"/>
      <c r="J71" s="9"/>
      <c r="K71" s="9"/>
      <c r="L71" s="9"/>
      <c r="M71" s="9"/>
    </row>
    <row r="72" spans="1:14" ht="31.5" customHeight="1" x14ac:dyDescent="0.2">
      <c r="A72" s="14"/>
      <c r="B72" s="15"/>
      <c r="C72" s="71" t="s">
        <v>103</v>
      </c>
      <c r="D72" s="77" t="s">
        <v>104</v>
      </c>
      <c r="E72" s="15"/>
      <c r="F72" s="15"/>
      <c r="G72" s="16"/>
      <c r="H72" s="9"/>
      <c r="I72" s="9"/>
      <c r="J72" s="9"/>
      <c r="K72" s="9"/>
      <c r="L72" s="9"/>
      <c r="M72" s="9"/>
    </row>
    <row r="73" spans="1:14" ht="18" customHeight="1" x14ac:dyDescent="0.2">
      <c r="A73" s="14"/>
      <c r="B73" s="15"/>
      <c r="C73" s="21" t="s">
        <v>3</v>
      </c>
      <c r="D73" s="15"/>
      <c r="E73" s="15"/>
      <c r="F73" s="15"/>
      <c r="G73" s="16"/>
      <c r="H73" s="9"/>
      <c r="I73" s="9"/>
      <c r="J73" s="9"/>
      <c r="K73" s="9"/>
      <c r="L73" s="9"/>
      <c r="M73" s="9"/>
    </row>
    <row r="74" spans="1:14" ht="18" customHeight="1" x14ac:dyDescent="0.2">
      <c r="A74" s="14"/>
      <c r="B74" s="15"/>
      <c r="C74" s="21" t="s">
        <v>64</v>
      </c>
      <c r="D74" s="77" t="s">
        <v>104</v>
      </c>
      <c r="E74" s="15"/>
      <c r="F74" s="15"/>
      <c r="G74" s="16"/>
      <c r="H74" s="9"/>
      <c r="I74" s="9"/>
      <c r="J74" s="9"/>
      <c r="K74" s="9"/>
      <c r="L74" s="9"/>
      <c r="M74" s="9"/>
    </row>
    <row r="75" spans="1:14" ht="18" customHeight="1" x14ac:dyDescent="0.2">
      <c r="A75" s="14"/>
      <c r="B75" s="15"/>
      <c r="C75" s="21" t="s">
        <v>65</v>
      </c>
      <c r="D75" s="15"/>
      <c r="E75" s="15"/>
      <c r="F75" s="15"/>
      <c r="G75" s="16"/>
      <c r="H75" s="9"/>
      <c r="I75" s="9"/>
      <c r="J75" s="9"/>
      <c r="K75" s="9"/>
      <c r="L75" s="9"/>
      <c r="M75" s="9"/>
    </row>
    <row r="76" spans="1:14" ht="18" customHeight="1" x14ac:dyDescent="0.2">
      <c r="A76" s="14"/>
      <c r="B76" s="15"/>
      <c r="C76" s="21" t="s">
        <v>4</v>
      </c>
      <c r="D76" s="77" t="s">
        <v>104</v>
      </c>
      <c r="E76" s="15"/>
      <c r="F76" s="15"/>
      <c r="G76" s="16"/>
      <c r="H76" s="9"/>
      <c r="I76" s="9"/>
      <c r="J76" s="9"/>
      <c r="K76" s="9"/>
      <c r="L76" s="9"/>
      <c r="M76" s="9"/>
    </row>
    <row r="77" spans="1:14" ht="18" customHeight="1" x14ac:dyDescent="0.2">
      <c r="A77" s="14"/>
      <c r="B77" s="15"/>
      <c r="C77" s="21" t="s">
        <v>3</v>
      </c>
      <c r="D77" s="15"/>
      <c r="E77" s="15"/>
      <c r="F77" s="15"/>
      <c r="G77" s="16"/>
      <c r="H77" s="9"/>
      <c r="I77" s="9"/>
      <c r="J77" s="9"/>
      <c r="K77" s="9"/>
      <c r="L77" s="9"/>
      <c r="M77" s="9"/>
    </row>
    <row r="79" spans="1:14" ht="18" customHeight="1" x14ac:dyDescent="0.2">
      <c r="N79" s="62"/>
    </row>
  </sheetData>
  <mergeCells count="11">
    <mergeCell ref="A1:M1"/>
    <mergeCell ref="K3:L3"/>
    <mergeCell ref="M3:M4"/>
    <mergeCell ref="C2:L2"/>
    <mergeCell ref="G3:H3"/>
    <mergeCell ref="I3:J3"/>
    <mergeCell ref="A3:A4"/>
    <mergeCell ref="B3:B4"/>
    <mergeCell ref="C3:C4"/>
    <mergeCell ref="D3:D4"/>
    <mergeCell ref="E3:F3"/>
  </mergeCells>
  <pageMargins left="0.26" right="0.118110236220472" top="0.28999999999999998" bottom="0.24" header="0.2" footer="0.2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7-დიდი თონეთი </vt:lpstr>
      <vt:lpstr>'7-დიდი თონეთი '!Print_Area</vt:lpstr>
      <vt:lpstr>'7-დიდი თონეთი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goga tchelidze</cp:lastModifiedBy>
  <cp:lastPrinted>2018-08-28T06:52:36Z</cp:lastPrinted>
  <dcterms:created xsi:type="dcterms:W3CDTF">2018-05-15T17:46:28Z</dcterms:created>
  <dcterms:modified xsi:type="dcterms:W3CDTF">2021-01-28T12:57:57Z</dcterms:modified>
</cp:coreProperties>
</file>