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30"/>
  </bookViews>
  <sheets>
    <sheet name="Sheet1 (2)" sheetId="8" r:id="rId1"/>
  </sheets>
  <calcPr calcId="162913"/>
</workbook>
</file>

<file path=xl/calcChain.xml><?xml version="1.0" encoding="utf-8"?>
<calcChain xmlns="http://schemas.openxmlformats.org/spreadsheetml/2006/main">
  <c r="D71" i="8" l="1"/>
  <c r="F6" i="8" l="1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5" i="8"/>
  <c r="F83" i="8" l="1"/>
  <c r="F84" i="8" s="1"/>
  <c r="F85" i="8" s="1"/>
  <c r="F86" i="8" l="1"/>
  <c r="F87" i="8" s="1"/>
  <c r="F88" i="8" l="1"/>
  <c r="F89" i="8" s="1"/>
  <c r="F90" i="8" l="1"/>
  <c r="F91" i="8" s="1"/>
</calcChain>
</file>

<file path=xl/sharedStrings.xml><?xml version="1.0" encoding="utf-8"?>
<sst xmlns="http://schemas.openxmlformats.org/spreadsheetml/2006/main" count="177" uniqueCount="102">
  <si>
    <t>#</t>
  </si>
  <si>
    <t>samuSaos dasaxeleba</t>
  </si>
  <si>
    <t>ganz. erT.</t>
  </si>
  <si>
    <t>raodenoba</t>
  </si>
  <si>
    <t>erT. fasi</t>
  </si>
  <si>
    <t>jami</t>
  </si>
  <si>
    <t>arsebuli asfaltis safaris CaWra xerxiT</t>
  </si>
  <si>
    <t>m</t>
  </si>
  <si>
    <t>asfaltis safaris mongreva datvirTva avtoTviTmclelze da gatana 15 km-de</t>
  </si>
  <si>
    <t>m2</t>
  </si>
  <si>
    <t>Txrilis an qvabulis gaWra eqskavatoriT</t>
  </si>
  <si>
    <t>m3</t>
  </si>
  <si>
    <t>Txrilis an qvabulis gaWra xeliT</t>
  </si>
  <si>
    <t>ბეტონის დანგრევა პნევმატური ჩაქუჩით</t>
  </si>
  <si>
    <t>tranSeis an qvabulis kedlebis droebiT gamagreba xis masaliT</t>
  </si>
  <si>
    <t>Zveli dazianebuli milebis demontaJi, datvirTva avtoTviTmclelze da gatana 15 km-de</t>
  </si>
  <si>
    <t xml:space="preserve">arsebuli saTvalTvali Wis kedlebis gamongreva pnevmaturi CaquCiT, kedlis winaswari gaburRviT  (milis daerTebis adgilze), datvirTva xeliT a/TviTmclelze dagatana 15 km.-mde </t>
  </si>
  <si>
    <t>arsebuli saTvalTvalo Webis SebaTqaSeba milis daerTebul adgilze qviSa-cementis xsnariT.</t>
  </si>
  <si>
    <t>qviSis baliSis mowyoba milis qveS sisqe 10 sm /an milebis dafarva qviSiT sisqe 20 sm/ datkepna vibro meqanizmiT k-1,12</t>
  </si>
  <si>
    <t>Txrilis an qvabulis Sevseba qviSa -xreSovani nareviT, fenebad datkepna vibro satkepniT k-1,22</t>
  </si>
  <si>
    <t>vargisi gruntis ukuCayra fenebad datkepna</t>
  </si>
  <si>
    <t>qvbulis Ziris mowyoba qviSa-xreSovani  nareviT sisqiT 10 sm, datkepna vibro satkepniT k-1,22</t>
  </si>
  <si>
    <t>sakanalizacio Wis Ziris dabetoneba, mimmarTveli arxis mowyoba,/an sakanalizacio Wis kedlebis dabetoneba/ betoniT m=200</t>
  </si>
  <si>
    <r>
      <t>Wis gadaxurvis  mowyoba Tujis mrgvali CarCo-xufiT (</t>
    </r>
    <r>
      <rPr>
        <sz val="12"/>
        <color theme="1"/>
        <rFont val="Times New Roman"/>
        <family val="1"/>
        <charset val="204"/>
      </rPr>
      <t>d</t>
    </r>
    <r>
      <rPr>
        <sz val="12"/>
        <color theme="1"/>
        <rFont val="AcadNusx"/>
      </rPr>
      <t xml:space="preserve">-70 sm) </t>
    </r>
  </si>
  <si>
    <t>c</t>
  </si>
  <si>
    <r>
      <t xml:space="preserve">DN-1000 </t>
    </r>
    <r>
      <rPr>
        <sz val="12"/>
        <color theme="1"/>
        <rFont val="AcadNusx"/>
      </rPr>
      <t>mm rkina-betonis rgoli</t>
    </r>
    <r>
      <rPr>
        <sz val="12"/>
        <color theme="1"/>
        <rFont val="Cambria"/>
        <family val="1"/>
        <charset val="204"/>
        <scheme val="major"/>
      </rPr>
      <t xml:space="preserve"> h=0.6 </t>
    </r>
    <r>
      <rPr>
        <sz val="12"/>
        <color theme="1"/>
        <rFont val="AcadNusx"/>
      </rPr>
      <t>m montaJiT</t>
    </r>
    <r>
      <rPr>
        <sz val="12"/>
        <color theme="1"/>
        <rFont val="Cambria"/>
        <family val="1"/>
        <charset val="204"/>
        <scheme val="major"/>
      </rPr>
      <t xml:space="preserve"> K  10-6</t>
    </r>
  </si>
  <si>
    <r>
      <t xml:space="preserve">DN-1000 </t>
    </r>
    <r>
      <rPr>
        <sz val="12"/>
        <color theme="1"/>
        <rFont val="AcadNusx"/>
      </rPr>
      <t>mm rkina-betonis rgoli</t>
    </r>
    <r>
      <rPr>
        <sz val="12"/>
        <color theme="1"/>
        <rFont val="Cambria"/>
        <family val="1"/>
        <charset val="204"/>
        <scheme val="major"/>
      </rPr>
      <t xml:space="preserve"> h=0.9 </t>
    </r>
    <r>
      <rPr>
        <sz val="12"/>
        <color theme="1"/>
        <rFont val="AcadNusx"/>
      </rPr>
      <t>m montaJiT</t>
    </r>
    <r>
      <rPr>
        <sz val="12"/>
        <color theme="1"/>
        <rFont val="Cambria"/>
        <family val="1"/>
        <charset val="204"/>
        <scheme val="major"/>
      </rPr>
      <t xml:space="preserve"> K  10-9</t>
    </r>
  </si>
  <si>
    <r>
      <t>rkina-betonis gadaxurvis filis mowyoba Tujis mrgvali CarCo-xufiT (</t>
    </r>
    <r>
      <rPr>
        <sz val="12"/>
        <color theme="1"/>
        <rFont val="Times New Roman"/>
        <family val="1"/>
        <charset val="204"/>
      </rPr>
      <t>d</t>
    </r>
    <r>
      <rPr>
        <sz val="12"/>
        <color theme="1"/>
        <rFont val="AcadNusx"/>
      </rPr>
      <t xml:space="preserve">-70 sm) </t>
    </r>
  </si>
  <si>
    <t>saniaRvre Wis Ziris/an kedlebis/ mowyoba  monoliTuri betoniT m=200</t>
  </si>
  <si>
    <t>liTonis ortesebri Zelis (#14) mowyoba</t>
  </si>
  <si>
    <t>grZ.m</t>
  </si>
  <si>
    <t>wyalsadenis Wis Ziris /an kedlebis/ mowyoba monoliTuri  betoniT m=200</t>
  </si>
  <si>
    <t>wyalsadenis Wis gadaxurvis mowyoba liTonis CarCo xufiT (40X40 sm)</t>
  </si>
  <si>
    <t>dazianebuli CarCo xufis gasworeba da qviSa-cementis nareviT gamagreba</t>
  </si>
  <si>
    <r>
      <t xml:space="preserve">wyalsadenis </t>
    </r>
    <r>
      <rPr>
        <sz val="12"/>
        <color theme="1"/>
        <rFont val="Cambria"/>
        <family val="1"/>
        <charset val="204"/>
        <scheme val="major"/>
      </rPr>
      <t xml:space="preserve">OD=20 </t>
    </r>
    <r>
      <rPr>
        <sz val="12"/>
        <color theme="1"/>
        <rFont val="AcadNusx"/>
      </rPr>
      <t>mm poliproplenis mili, montaJiT (yvela saWiro fasonuri nawilis gamoyenebiT)</t>
    </r>
  </si>
  <si>
    <r>
      <t xml:space="preserve">wyalsadenis </t>
    </r>
    <r>
      <rPr>
        <sz val="12"/>
        <color theme="1"/>
        <rFont val="Cambria"/>
        <family val="1"/>
        <charset val="204"/>
        <scheme val="major"/>
      </rPr>
      <t>OD=25</t>
    </r>
    <r>
      <rPr>
        <sz val="12"/>
        <color theme="1"/>
        <rFont val="AcadNusx"/>
      </rPr>
      <t>mm poliproplenis mili, montaJiT (yvela saWiro fasonuri nawilis gamoyenebiT)</t>
    </r>
  </si>
  <si>
    <r>
      <t xml:space="preserve">wyalsadenis </t>
    </r>
    <r>
      <rPr>
        <sz val="12"/>
        <color theme="1"/>
        <rFont val="Cambria"/>
        <family val="1"/>
        <charset val="204"/>
        <scheme val="major"/>
      </rPr>
      <t>OD=32</t>
    </r>
    <r>
      <rPr>
        <sz val="12"/>
        <color theme="1"/>
        <rFont val="AcadNusx"/>
      </rPr>
      <t>mm poliproplenis mili, montaJiT (yvela saWiro fasonuri nawilis gamoyenebiT)</t>
    </r>
  </si>
  <si>
    <r>
      <t xml:space="preserve">wyalsadenis </t>
    </r>
    <r>
      <rPr>
        <sz val="12"/>
        <color theme="1"/>
        <rFont val="Cambria"/>
        <family val="1"/>
        <charset val="204"/>
        <scheme val="major"/>
      </rPr>
      <t>OD=40</t>
    </r>
    <r>
      <rPr>
        <sz val="12"/>
        <color theme="1"/>
        <rFont val="AcadNusx"/>
      </rPr>
      <t>mm poliproplenis mili, montaJiT (yvela saWiro fasonuri nawilis gamoyenebiT)</t>
    </r>
  </si>
  <si>
    <r>
      <t xml:space="preserve">wyalsadenis </t>
    </r>
    <r>
      <rPr>
        <sz val="12"/>
        <color theme="1"/>
        <rFont val="Cambria"/>
        <family val="1"/>
        <charset val="204"/>
        <scheme val="major"/>
      </rPr>
      <t>OD=63</t>
    </r>
    <r>
      <rPr>
        <sz val="12"/>
        <color theme="1"/>
        <rFont val="AcadNusx"/>
      </rPr>
      <t xml:space="preserve">mm polieTilenis </t>
    </r>
    <r>
      <rPr>
        <sz val="12"/>
        <color theme="1"/>
        <rFont val="Cambria"/>
        <family val="1"/>
        <charset val="204"/>
        <scheme val="major"/>
      </rPr>
      <t xml:space="preserve">PEHD 100, PN 10 </t>
    </r>
    <r>
      <rPr>
        <sz val="12"/>
        <color theme="1"/>
        <rFont val="AcadNusx"/>
      </rPr>
      <t>mili, montaJiT (yvela saWiro fasonuri nawilis gamoyenebiT)</t>
    </r>
  </si>
  <si>
    <r>
      <t xml:space="preserve">wyalsadenis </t>
    </r>
    <r>
      <rPr>
        <sz val="12"/>
        <color theme="1"/>
        <rFont val="Cambria"/>
        <family val="1"/>
        <charset val="204"/>
        <scheme val="major"/>
      </rPr>
      <t>OD=110</t>
    </r>
    <r>
      <rPr>
        <sz val="12"/>
        <color theme="1"/>
        <rFont val="AcadNusx"/>
      </rPr>
      <t xml:space="preserve">mm polieTilenis </t>
    </r>
    <r>
      <rPr>
        <sz val="12"/>
        <color theme="1"/>
        <rFont val="Cambria"/>
        <family val="1"/>
        <charset val="204"/>
        <scheme val="major"/>
      </rPr>
      <t xml:space="preserve">PEHD 100, PN 10 </t>
    </r>
    <r>
      <rPr>
        <sz val="12"/>
        <color theme="1"/>
        <rFont val="AcadNusx"/>
      </rPr>
      <t>mili, montaJiT (yvela saWiro fasonuri nawilis gamoyenebiT aseve igulisxmeba flianecebi, jvaredinebi, samkapebi, gadamyvanebi)</t>
    </r>
  </si>
  <si>
    <r>
      <t xml:space="preserve">wyalsadenis vintili </t>
    </r>
    <r>
      <rPr>
        <sz val="12"/>
        <color theme="1"/>
        <rFont val="Cambria"/>
        <family val="1"/>
        <charset val="204"/>
        <scheme val="major"/>
      </rPr>
      <t>OD</t>
    </r>
    <r>
      <rPr>
        <sz val="12"/>
        <color theme="1"/>
        <rFont val="AcadNusx"/>
      </rPr>
      <t>=20 mm milisaTvis,montJiTOD(montaJisaTvis saWiroa yvela detalis gaTvaliswiebiT)</t>
    </r>
  </si>
  <si>
    <r>
      <t xml:space="preserve">wyalsadenis vintili </t>
    </r>
    <r>
      <rPr>
        <sz val="12"/>
        <color theme="1"/>
        <rFont val="Cambria"/>
        <family val="1"/>
        <charset val="204"/>
        <scheme val="major"/>
      </rPr>
      <t>OD</t>
    </r>
    <r>
      <rPr>
        <sz val="12"/>
        <color theme="1"/>
        <rFont val="AcadNusx"/>
      </rPr>
      <t>=25 mm milisaTvis,montJiTOD(montaJisaTvis saWiroa yvela detalis gaTvaliswiebiT)</t>
    </r>
  </si>
  <si>
    <r>
      <t xml:space="preserve">wyalsadenis vintili </t>
    </r>
    <r>
      <rPr>
        <sz val="12"/>
        <color theme="1"/>
        <rFont val="Cambria"/>
        <family val="1"/>
        <charset val="204"/>
        <scheme val="major"/>
      </rPr>
      <t>OD</t>
    </r>
    <r>
      <rPr>
        <sz val="12"/>
        <color theme="1"/>
        <rFont val="AcadNusx"/>
      </rPr>
      <t>=32 mm milisaTvis,montJiTOD(montaJisaTvis saWiroa yvela detalis gaTvaliswiebiT)</t>
    </r>
  </si>
  <si>
    <r>
      <t xml:space="preserve">wyalsadenis vintili </t>
    </r>
    <r>
      <rPr>
        <sz val="12"/>
        <color theme="1"/>
        <rFont val="Cambria"/>
        <family val="1"/>
        <charset val="204"/>
        <scheme val="major"/>
      </rPr>
      <t>OD</t>
    </r>
    <r>
      <rPr>
        <sz val="12"/>
        <color theme="1"/>
        <rFont val="AcadNusx"/>
      </rPr>
      <t>=40 mm milisaTvis,montJiTOD(montaJisaTvis saWiroa yvela detalis gaTvaliswiebiT)</t>
    </r>
  </si>
  <si>
    <r>
      <t xml:space="preserve">wyalsadenis vintili </t>
    </r>
    <r>
      <rPr>
        <sz val="12"/>
        <color theme="1"/>
        <rFont val="Cambria"/>
        <family val="1"/>
        <charset val="204"/>
        <scheme val="major"/>
      </rPr>
      <t>OD</t>
    </r>
    <r>
      <rPr>
        <sz val="12"/>
        <color theme="1"/>
        <rFont val="AcadNusx"/>
      </rPr>
      <t>=63 mm milisaTvis,montJiTOD(montaJisaTvis saWiroa yvela detalis gaTvaliswiebiT)</t>
    </r>
  </si>
  <si>
    <r>
      <t>wyalsadenis (</t>
    </r>
    <r>
      <rPr>
        <sz val="12"/>
        <color theme="1"/>
        <rFont val="Cambria"/>
        <family val="1"/>
        <charset val="204"/>
        <scheme val="major"/>
      </rPr>
      <t xml:space="preserve">DN 100, PN 10) </t>
    </r>
    <r>
      <rPr>
        <sz val="12"/>
        <color theme="1"/>
        <rFont val="AcadNusx"/>
      </rPr>
      <t xml:space="preserve">urduli filtrTan erTad </t>
    </r>
    <r>
      <rPr>
        <sz val="12"/>
        <color theme="1"/>
        <rFont val="Cambria"/>
        <family val="1"/>
        <charset val="204"/>
        <scheme val="major"/>
      </rPr>
      <t>OD=110</t>
    </r>
    <r>
      <rPr>
        <sz val="12"/>
        <color theme="1"/>
        <rFont val="AcadNusx"/>
      </rPr>
      <t xml:space="preserve"> mm polieTilenis milisaTvis,montaJiT (montaJisaTvis saWiro yvela detalis gaTvaliswinebiT)</t>
    </r>
  </si>
  <si>
    <t>saproeqto wyalsadenis milis daerTeba arsebul Sida qselTan (igulisxmeba plastmasis milidan liTonis milze gadasvla)</t>
  </si>
  <si>
    <t>wert</t>
  </si>
  <si>
    <t>saproeqto wyalsadenis milis daerTeba arsebul magistralur qselTan</t>
  </si>
  <si>
    <r>
      <t xml:space="preserve">DN=50 </t>
    </r>
    <r>
      <rPr>
        <sz val="12"/>
        <color theme="1"/>
        <rFont val="AcadNusx"/>
      </rPr>
      <t>mm kanalizaciis gare qselebis plastmasis mili,  montaJiT, milis kedlis sisqe aranakleb 3 mm (yvela saWiro fasonuri nawilis gamoyenebiT)</t>
    </r>
  </si>
  <si>
    <r>
      <t xml:space="preserve">DN=100 </t>
    </r>
    <r>
      <rPr>
        <sz val="12"/>
        <color theme="1"/>
        <rFont val="AcadNusx"/>
      </rPr>
      <t>mm kanalizaciis gare qselebis plastmasis mili,  montaJiT, milis kedlis sisqe aranakleb 3.2 mm (yvela saWiro fasonuri nawilis gamoyenebiT)</t>
    </r>
  </si>
  <si>
    <t>miwis datvirTva avtoTviTmclelze da gatana 15 km-de</t>
  </si>
  <si>
    <t>miwis qveSa komunikaciebis saTvalTvalo Webis amoweva niSnulamde</t>
  </si>
  <si>
    <t xml:space="preserve">zednadebi xarjebi </t>
  </si>
  <si>
    <t>gegmiuri dagroveba</t>
  </si>
  <si>
    <t xml:space="preserve">*gauTvaliswinebeli xarjebi </t>
  </si>
  <si>
    <t xml:space="preserve">dRg </t>
  </si>
  <si>
    <t>g/m</t>
  </si>
  <si>
    <t xml:space="preserve">საკანალიზაციო მილის გაწმენდა მექანიკურად მავთული ნაგლინის საშუალებით </t>
  </si>
  <si>
    <t xml:space="preserve">საკანალიზაციო მილის გაწმენდა ელექტრო მექანიკური ტროსი საშუალებით </t>
  </si>
  <si>
    <t xml:space="preserve">საკანალიზაციო მილის გაწმენდა წყლის მაღალი წნევის საშუალებით </t>
  </si>
  <si>
    <t>fekaluri masebis amotubmva da gatana</t>
  </si>
  <si>
    <t>reisi</t>
  </si>
  <si>
    <t>arsebuli Wis amosufTaveba da gatana</t>
  </si>
  <si>
    <r>
      <t xml:space="preserve">wyalsadenis </t>
    </r>
    <r>
      <rPr>
        <sz val="12"/>
        <color theme="1"/>
        <rFont val="Cambria"/>
        <family val="1"/>
        <charset val="204"/>
        <scheme val="major"/>
      </rPr>
      <t>OD=50</t>
    </r>
    <r>
      <rPr>
        <sz val="12"/>
        <color theme="1"/>
        <rFont val="AcadNusx"/>
      </rPr>
      <t xml:space="preserve">mm polieTilenis </t>
    </r>
    <r>
      <rPr>
        <sz val="12"/>
        <color theme="1"/>
        <rFont val="Cambria"/>
        <family val="1"/>
        <charset val="204"/>
        <scheme val="major"/>
      </rPr>
      <t xml:space="preserve">PEHD 100, PN 10 </t>
    </r>
    <r>
      <rPr>
        <sz val="12"/>
        <color theme="1"/>
        <rFont val="AcadNusx"/>
      </rPr>
      <t>mili, montaJiT (yvela saWiro fasonuri nawilis gamoyenebiT)</t>
    </r>
  </si>
  <si>
    <r>
      <t xml:space="preserve">wyalsadenis </t>
    </r>
    <r>
      <rPr>
        <sz val="12"/>
        <color theme="1"/>
        <rFont val="Cambria"/>
        <family val="1"/>
        <charset val="204"/>
        <scheme val="major"/>
      </rPr>
      <t>OD=75</t>
    </r>
    <r>
      <rPr>
        <sz val="12"/>
        <color theme="1"/>
        <rFont val="AcadNusx"/>
      </rPr>
      <t xml:space="preserve">mm polieTilenis </t>
    </r>
    <r>
      <rPr>
        <sz val="12"/>
        <color theme="1"/>
        <rFont val="Cambria"/>
        <family val="1"/>
        <charset val="204"/>
        <scheme val="major"/>
      </rPr>
      <t xml:space="preserve">PEHD 100, PN 10 </t>
    </r>
    <r>
      <rPr>
        <sz val="12"/>
        <color theme="1"/>
        <rFont val="AcadNusx"/>
      </rPr>
      <t>mili, montaJiT (yvela saWiro fasonuri nawilis gamoyenebiT)</t>
    </r>
  </si>
  <si>
    <r>
      <t xml:space="preserve">wyalsadenis </t>
    </r>
    <r>
      <rPr>
        <sz val="12"/>
        <color theme="1"/>
        <rFont val="Cambria"/>
        <family val="1"/>
        <charset val="204"/>
        <scheme val="major"/>
      </rPr>
      <t>OD=90</t>
    </r>
    <r>
      <rPr>
        <sz val="12"/>
        <color theme="1"/>
        <rFont val="AcadNusx"/>
      </rPr>
      <t xml:space="preserve">mm polieTilenis </t>
    </r>
    <r>
      <rPr>
        <sz val="12"/>
        <color theme="1"/>
        <rFont val="Cambria"/>
        <family val="1"/>
        <charset val="204"/>
        <scheme val="major"/>
      </rPr>
      <t xml:space="preserve">PEHD 100, PN 10 </t>
    </r>
    <r>
      <rPr>
        <sz val="12"/>
        <color theme="1"/>
        <rFont val="AcadNusx"/>
      </rPr>
      <t>mili, montaJiT (yvela saWiro fasonuri nawilis gamoyenebiT)</t>
    </r>
  </si>
  <si>
    <r>
      <t xml:space="preserve">wyalsadenis </t>
    </r>
    <r>
      <rPr>
        <sz val="12"/>
        <color theme="1"/>
        <rFont val="Cambria"/>
        <family val="1"/>
        <charset val="204"/>
        <scheme val="major"/>
      </rPr>
      <t>OD=125</t>
    </r>
    <r>
      <rPr>
        <sz val="12"/>
        <color theme="1"/>
        <rFont val="AcadNusx"/>
      </rPr>
      <t xml:space="preserve">mm polieTilenis </t>
    </r>
    <r>
      <rPr>
        <sz val="12"/>
        <color theme="1"/>
        <rFont val="Cambria"/>
        <family val="1"/>
        <charset val="204"/>
        <scheme val="major"/>
      </rPr>
      <t xml:space="preserve">PEHD 100, PN 10 </t>
    </r>
    <r>
      <rPr>
        <sz val="12"/>
        <color theme="1"/>
        <rFont val="AcadNusx"/>
      </rPr>
      <t>mili, montaJiT (yvela saWiro fasonuri nawilis gamoyenebiT aseve igulisxmeba flianecebi, jvaredinebi, samkapebi, gadamyvanebi)</t>
    </r>
  </si>
  <si>
    <r>
      <t xml:space="preserve">wyalsadenis </t>
    </r>
    <r>
      <rPr>
        <sz val="12"/>
        <color theme="1"/>
        <rFont val="Cambria"/>
        <family val="1"/>
        <charset val="204"/>
        <scheme val="major"/>
      </rPr>
      <t>OD=140</t>
    </r>
    <r>
      <rPr>
        <sz val="12"/>
        <color theme="1"/>
        <rFont val="AcadNusx"/>
      </rPr>
      <t xml:space="preserve">mm polieTilenis </t>
    </r>
    <r>
      <rPr>
        <sz val="12"/>
        <color theme="1"/>
        <rFont val="Cambria"/>
        <family val="1"/>
        <charset val="204"/>
        <scheme val="major"/>
      </rPr>
      <t xml:space="preserve">PEHD 100, PN 10 </t>
    </r>
    <r>
      <rPr>
        <sz val="12"/>
        <color theme="1"/>
        <rFont val="AcadNusx"/>
      </rPr>
      <t>mili, montaJiT (yvela saWiro fasonuri nawilis gamoyenebiT aseve igulisxmeba flianecebi, jvaredinebi, samkapebi, gadamyvanebi)</t>
    </r>
  </si>
  <si>
    <r>
      <t xml:space="preserve">wyalsadenis </t>
    </r>
    <r>
      <rPr>
        <sz val="12"/>
        <color theme="1"/>
        <rFont val="Cambria"/>
        <family val="1"/>
        <charset val="204"/>
        <scheme val="major"/>
      </rPr>
      <t>OD=160</t>
    </r>
    <r>
      <rPr>
        <sz val="12"/>
        <color theme="1"/>
        <rFont val="AcadNusx"/>
      </rPr>
      <t xml:space="preserve">mm polieTilenis </t>
    </r>
    <r>
      <rPr>
        <sz val="12"/>
        <color theme="1"/>
        <rFont val="Cambria"/>
        <family val="1"/>
        <charset val="204"/>
        <scheme val="major"/>
      </rPr>
      <t xml:space="preserve">PEHD 100, PN 10 </t>
    </r>
    <r>
      <rPr>
        <sz val="12"/>
        <color theme="1"/>
        <rFont val="AcadNusx"/>
      </rPr>
      <t>mili, montaJiT (yvela saWiro fasonuri nawilis gamoyenebiT aseve igulisxmeba flianecebi, jvaredinebi, samkapebi, gadamyvanebi)</t>
    </r>
  </si>
  <si>
    <r>
      <t xml:space="preserve">wyalsadenis vintili </t>
    </r>
    <r>
      <rPr>
        <sz val="12"/>
        <color theme="1"/>
        <rFont val="Cambria"/>
        <family val="1"/>
        <charset val="204"/>
        <scheme val="major"/>
      </rPr>
      <t>OD</t>
    </r>
    <r>
      <rPr>
        <sz val="12"/>
        <color theme="1"/>
        <rFont val="AcadNusx"/>
      </rPr>
      <t>=50 mm milisaTvis,montJiTOD(montaJisaTvis saWiroa yvela detalis gaTvaliswiebiT)</t>
    </r>
  </si>
  <si>
    <r>
      <t xml:space="preserve">wyalsadenis urduli </t>
    </r>
    <r>
      <rPr>
        <sz val="12"/>
        <color theme="1"/>
        <rFont val="Cambria"/>
        <family val="1"/>
        <charset val="204"/>
        <scheme val="major"/>
      </rPr>
      <t>OD</t>
    </r>
    <r>
      <rPr>
        <sz val="12"/>
        <color theme="1"/>
        <rFont val="AcadNusx"/>
      </rPr>
      <t>=75 mm milisaTvis,montJiTOD(montaJisaTvis saWiroa yvela detalis gaTvaliswiebiT)</t>
    </r>
  </si>
  <si>
    <r>
      <t xml:space="preserve">wyalsadenis urduli </t>
    </r>
    <r>
      <rPr>
        <sz val="12"/>
        <color theme="1"/>
        <rFont val="Cambria"/>
        <family val="1"/>
        <charset val="204"/>
        <scheme val="major"/>
      </rPr>
      <t>OD</t>
    </r>
    <r>
      <rPr>
        <sz val="12"/>
        <color theme="1"/>
        <rFont val="AcadNusx"/>
      </rPr>
      <t>=90 mm milisaTvis,montJiTOD(montaJisaTvis saWiroa yvela detalis gaTvaliswiebiT)</t>
    </r>
  </si>
  <si>
    <r>
      <t>wyalsadenis (</t>
    </r>
    <r>
      <rPr>
        <sz val="12"/>
        <color theme="1"/>
        <rFont val="Cambria"/>
        <family val="1"/>
        <charset val="204"/>
        <scheme val="major"/>
      </rPr>
      <t xml:space="preserve">DN 100, PN 10) </t>
    </r>
    <r>
      <rPr>
        <sz val="12"/>
        <color theme="1"/>
        <rFont val="AcadNusx"/>
      </rPr>
      <t xml:space="preserve">urduli filtrTan erTad </t>
    </r>
    <r>
      <rPr>
        <sz val="12"/>
        <color theme="1"/>
        <rFont val="Cambria"/>
        <family val="1"/>
        <charset val="204"/>
        <scheme val="major"/>
      </rPr>
      <t>OD=125</t>
    </r>
    <r>
      <rPr>
        <sz val="12"/>
        <color theme="1"/>
        <rFont val="AcadNusx"/>
      </rPr>
      <t xml:space="preserve"> mm polieTilenis milisaTvis,montaJiT (montaJisaTvis saWiro yvela detalis gaTvaliswinebiT)</t>
    </r>
  </si>
  <si>
    <r>
      <t>wyalsadenis (</t>
    </r>
    <r>
      <rPr>
        <sz val="12"/>
        <color theme="1"/>
        <rFont val="Cambria"/>
        <family val="1"/>
        <charset val="204"/>
        <scheme val="major"/>
      </rPr>
      <t xml:space="preserve">DN 100, PN 10) </t>
    </r>
    <r>
      <rPr>
        <sz val="12"/>
        <color theme="1"/>
        <rFont val="AcadNusx"/>
      </rPr>
      <t xml:space="preserve">urduli filtrTan erTad </t>
    </r>
    <r>
      <rPr>
        <sz val="12"/>
        <color theme="1"/>
        <rFont val="Cambria"/>
        <family val="1"/>
        <charset val="204"/>
        <scheme val="major"/>
      </rPr>
      <t>OD=140</t>
    </r>
    <r>
      <rPr>
        <sz val="12"/>
        <color theme="1"/>
        <rFont val="AcadNusx"/>
      </rPr>
      <t xml:space="preserve"> mm polieTilenis milisaTvis,montaJiT (montaJisaTvis saWiro yvela detalis gaTvaliswinebiT)</t>
    </r>
  </si>
  <si>
    <r>
      <t>wyalsadenis (</t>
    </r>
    <r>
      <rPr>
        <sz val="12"/>
        <color theme="1"/>
        <rFont val="Cambria"/>
        <family val="1"/>
        <charset val="204"/>
        <scheme val="major"/>
      </rPr>
      <t xml:space="preserve">DN 100, PN 10) </t>
    </r>
    <r>
      <rPr>
        <sz val="12"/>
        <color theme="1"/>
        <rFont val="AcadNusx"/>
      </rPr>
      <t xml:space="preserve">urduli filtrTan erTad </t>
    </r>
    <r>
      <rPr>
        <sz val="12"/>
        <color theme="1"/>
        <rFont val="Cambria"/>
        <family val="1"/>
        <charset val="204"/>
        <scheme val="major"/>
      </rPr>
      <t>OD=160</t>
    </r>
    <r>
      <rPr>
        <sz val="12"/>
        <color theme="1"/>
        <rFont val="AcadNusx"/>
      </rPr>
      <t xml:space="preserve"> mm polieTilenis milisaTvis,montaJiT (montaJisaTvis saWiro yvela detalis gaTvaliswinebiT)</t>
    </r>
  </si>
  <si>
    <t>საკანალიზაციო ჭა სიმაღლით 1 მეტრი, დიამეტრით 1,5მეტრი</t>
  </si>
  <si>
    <t>საკანალიზაციო ჭა სიმაღლით 0,6 მეტრი, დიამეტრით 1,5მეტრი</t>
  </si>
  <si>
    <t>საკანალიზაციო 1,5 მეტრი დიამეტრის ჭის რკინა-ბეტონის ჩარჩო, თუჯის ხუფით</t>
  </si>
  <si>
    <r>
      <t xml:space="preserve">DN=500 </t>
    </r>
    <r>
      <rPr>
        <sz val="12"/>
        <color theme="1"/>
        <rFont val="AcadNusx"/>
      </rPr>
      <t xml:space="preserve">mm </t>
    </r>
    <r>
      <rPr>
        <sz val="12"/>
        <color theme="1"/>
        <rFont val="Times New Roman"/>
        <family val="1"/>
        <charset val="204"/>
      </rPr>
      <t>SN-8 PE</t>
    </r>
    <r>
      <rPr>
        <sz val="12"/>
        <color theme="1"/>
        <rFont val="AcadNusx"/>
      </rPr>
      <t xml:space="preserve"> gofrirebuli mili montaJiT (yvela saჭiro fasonuri nawilis gamoyenebiT)</t>
    </r>
  </si>
  <si>
    <r>
      <t xml:space="preserve">DN=800 </t>
    </r>
    <r>
      <rPr>
        <sz val="12"/>
        <color theme="1"/>
        <rFont val="AcadNusx"/>
      </rPr>
      <t xml:space="preserve">mm </t>
    </r>
    <r>
      <rPr>
        <sz val="12"/>
        <color theme="1"/>
        <rFont val="Times New Roman"/>
        <family val="1"/>
        <charset val="204"/>
      </rPr>
      <t>SN-8 PE</t>
    </r>
    <r>
      <rPr>
        <sz val="12"/>
        <color theme="1"/>
        <rFont val="AcadNusx"/>
      </rPr>
      <t xml:space="preserve"> gofrirebuli mili montaJiT (yvela saჭiro fasonuri nawilis gamoyenebiT)</t>
    </r>
  </si>
  <si>
    <r>
      <t xml:space="preserve">DN=300 </t>
    </r>
    <r>
      <rPr>
        <sz val="12"/>
        <color theme="1"/>
        <rFont val="AcadNusx"/>
      </rPr>
      <t>mm kanalizaciis gare qselebis gofrirebuli mili montaJiT (yvela saჭiro fasonuri nawilis gamoyenebiT)</t>
    </r>
  </si>
  <si>
    <r>
      <t xml:space="preserve">DN=200 </t>
    </r>
    <r>
      <rPr>
        <sz val="12"/>
        <color theme="1"/>
        <rFont val="AcadNusx"/>
      </rPr>
      <t>mm kanalizaciis gare qselebis gofrirebuli mili montaJiT (yvela saჭiro fasonuri nawilis gamoyenebiT)</t>
    </r>
  </si>
  <si>
    <r>
      <t xml:space="preserve">DN=150 </t>
    </r>
    <r>
      <rPr>
        <sz val="12"/>
        <color theme="1"/>
        <rFont val="AcadNusx"/>
      </rPr>
      <t>mm kanalizaciis gare qselebis gofrirebuli mili montaJiT (yvela saჭiro fasonuri nawilis gamoyenebiT)</t>
    </r>
  </si>
  <si>
    <r>
      <t xml:space="preserve">DN=100 </t>
    </r>
    <r>
      <rPr>
        <sz val="12"/>
        <color theme="1"/>
        <rFont val="AcadNusx"/>
      </rPr>
      <t>mm kanalizaciis gare qselebis gofrirebuli mili montaJiT (yvela saჭiro fasonuri nawilis gamoyenebiT)</t>
    </r>
  </si>
  <si>
    <r>
      <t xml:space="preserve">DN=250 </t>
    </r>
    <r>
      <rPr>
        <sz val="12"/>
        <color theme="1"/>
        <rFont val="AcadNusx"/>
      </rPr>
      <t>mm kanalizaciis gare qselebis gofrirebuli mili montaJiT (yvela saჭiro fasonuri nawilis gamoyenebiT)</t>
    </r>
  </si>
  <si>
    <r>
      <t xml:space="preserve">DN=400 </t>
    </r>
    <r>
      <rPr>
        <sz val="12"/>
        <color theme="1"/>
        <rFont val="AcadNusx"/>
      </rPr>
      <t>mm  kanalizaciis gare qselebis gofrirebuli mili montaJiT (yvela saWiro fasonuri nawilis gamoyenebiT)</t>
    </r>
  </si>
  <si>
    <t>სასმელი წყლის მილის გარეცხვა და ლაბორატორიული სინჯის აღება</t>
  </si>
  <si>
    <t>ც</t>
  </si>
  <si>
    <t>სასმელი წყლის მილის ჰიდრავლიკური გამოცდა (დაპრესვა)</t>
  </si>
  <si>
    <t>ზღვრული ერთეულის ფასი</t>
  </si>
  <si>
    <r>
      <t>rkina-betonis gadaxurvis filis mowyoba Tujis oTxkuTxa CarCo-xufiT (</t>
    </r>
    <r>
      <rPr>
        <sz val="12"/>
        <color theme="1"/>
        <rFont val="Times New Roman"/>
        <family val="1"/>
        <charset val="204"/>
      </rPr>
      <t xml:space="preserve">74X82 </t>
    </r>
    <r>
      <rPr>
        <sz val="12"/>
        <color theme="1"/>
        <rFont val="AcadNusx"/>
      </rPr>
      <t>sm) (თანდართული ესკიზის მიხედვით) ტრანსპორტირებით და მონტაჟით.</t>
    </r>
  </si>
  <si>
    <t>saniaRvre Wis gadaxurvis mowyoba liTonis oTxkuTxa CarCo cxauriT (74X82  sm) (თანდართული ესკიზის მიხედვით) ტრანსპორტირებით და მონტაჟით.</t>
  </si>
  <si>
    <r>
      <t>საკანალიზაციო ჭის  rkina-betonis gadaxurvis filis mowyoba Tujis mrgvali CarCo-xufiT (</t>
    </r>
    <r>
      <rPr>
        <sz val="12"/>
        <color theme="1"/>
        <rFont val="Times New Roman"/>
        <family val="1"/>
        <charset val="204"/>
      </rPr>
      <t>d</t>
    </r>
    <r>
      <rPr>
        <sz val="12"/>
        <color theme="1"/>
        <rFont val="AcadNusx"/>
      </rPr>
      <t>-70 sm) (თბილისო შტამპით) ტრანსპორტირებით და მონტაჟით.</t>
    </r>
  </si>
  <si>
    <t>saniaRvre Wis gadaxurvis mowyoba liTonis CarCo cxauriT (Sida zoma 40X40 sm)ტრანსპორტირებით და მონტაჟით.</t>
  </si>
  <si>
    <r>
      <t>rkina-betonis gadaxurvis filis mowyoba Tujis oTxkuTxa CarCo-xufiT (</t>
    </r>
    <r>
      <rPr>
        <sz val="12"/>
        <color theme="1"/>
        <rFont val="Times New Roman"/>
        <family val="1"/>
        <charset val="204"/>
      </rPr>
      <t xml:space="preserve">70X70 </t>
    </r>
    <r>
      <rPr>
        <sz val="12"/>
        <color theme="1"/>
        <rFont val="AcadNusx"/>
      </rPr>
      <t>sm) ტრანსპორტირებით და მონტაჟით.</t>
    </r>
  </si>
  <si>
    <t>Tujis gverdmimRebis mowyoba ტრანსპორტირებით და მონტაჟით.</t>
  </si>
  <si>
    <t>ქ.თბილისის მუნიციპალიტეტის  დიდუბის რაიონის ტერიტორიაზე საცხოვრებელი სახლების ეზოებში წყალსადენ-კანალიზაციისა და სანიაღვრე ქსელების მოწყობის,აღდგენა- შეკეთებისა და საკანალიზაციო მილების გაწმენდის სამუშაოების  ხარჯთაღრიცხვა</t>
  </si>
  <si>
    <t>დანართი N1</t>
  </si>
  <si>
    <t>saniaRvre Wis gadaxurvis mowyoba liTonis CarCo cxauriT (70X70 sm) ტრანსპორტირებით და მონტაჟით.</t>
  </si>
  <si>
    <t>%</t>
  </si>
  <si>
    <r>
      <rPr>
        <b/>
        <sz val="11"/>
        <color theme="1"/>
        <rFont val="Calibri"/>
        <family val="2"/>
        <scheme val="minor"/>
      </rPr>
      <t>შენიშვნა: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1.  პრეტენდენტის მიერ წარმოდგენილი ერთეულის ფასები არ უნდა აღემატებოდეს დანართი N1-ში მითითებული  შესაბამისი ერთეულის ზღვრული ფასების ოდენობას.
2.    პრეტენდენტის მიერ ხარჯთაღრიცხვა ატვირთული იქნას Excel-ის ფორმატის ფაილის სახითაც, დანართი N1–ის </t>
    </r>
    <r>
      <rPr>
        <sz val="11"/>
        <color theme="1"/>
        <rFont val="Calibri"/>
        <family val="2"/>
        <scheme val="minor"/>
      </rPr>
      <t>მიხედვით.</t>
    </r>
    <r>
      <rPr>
        <b/>
        <sz val="11"/>
        <color rgb="FFFF0000"/>
        <rFont val="Calibri"/>
        <family val="2"/>
        <scheme val="minor"/>
      </rPr>
      <t xml:space="preserve"> (ხარჯთაღრიცხვის  წარმოუდგენლობა, ან განუფასებელი ხარჯთაღრიცხვის წარმოდგენა  დაზუსტებას არ დაექვემდებარება და გამოიწვევს პრეტენდენტის დისკვალიფიკაციას).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</si>
</sst>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cadNusx"/>
    </font>
    <font>
      <sz val="12"/>
      <color theme="1"/>
      <name val="AcadNusx"/>
    </font>
    <font>
      <sz val="12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2"/>
      <color theme="1"/>
      <name val="Calibri"/>
      <family val="2"/>
      <scheme val="minor"/>
    </font>
    <font>
      <b/>
      <sz val="10"/>
      <color theme="1"/>
      <name val="AcadNusx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0" fillId="0" borderId="0" xfId="0" applyFill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4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9" fontId="10" fillId="0" borderId="1" xfId="0" applyNumberFormat="1" applyFont="1" applyFill="1" applyBorder="1" applyAlignment="1">
      <alignment horizontal="center" vertical="center"/>
    </xf>
    <xf numFmtId="9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0" fillId="0" borderId="1" xfId="0" applyFill="1" applyBorder="1" applyAlignment="1">
      <alignment horizontal="center" vertical="center"/>
    </xf>
    <xf numFmtId="10" fontId="0" fillId="0" borderId="0" xfId="0" applyNumberFormat="1" applyFill="1"/>
    <xf numFmtId="164" fontId="0" fillId="0" borderId="0" xfId="0" applyNumberForma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tabSelected="1" topLeftCell="A82" zoomScale="145" zoomScaleNormal="145" workbookViewId="0">
      <selection activeCell="L90" sqref="L90"/>
    </sheetView>
  </sheetViews>
  <sheetFormatPr defaultRowHeight="15" x14ac:dyDescent="0.25"/>
  <cols>
    <col min="1" max="1" width="5.5703125" style="1" customWidth="1"/>
    <col min="2" max="2" width="53.5703125" style="15" customWidth="1"/>
    <col min="3" max="3" width="9.42578125" style="1" customWidth="1"/>
    <col min="4" max="4" width="12.85546875" style="1" customWidth="1"/>
    <col min="5" max="5" width="8.140625" style="1" customWidth="1"/>
    <col min="6" max="6" width="11.5703125" style="1" customWidth="1"/>
    <col min="7" max="7" width="12.42578125" style="1" customWidth="1"/>
    <col min="8" max="8" width="9.85546875" style="1" bestFit="1" customWidth="1"/>
    <col min="9" max="9" width="11.7109375" style="1" bestFit="1" customWidth="1"/>
    <col min="10" max="16384" width="9.140625" style="1"/>
  </cols>
  <sheetData>
    <row r="1" spans="1:15" ht="37.5" customHeight="1" x14ac:dyDescent="0.25">
      <c r="A1" s="34" t="s">
        <v>98</v>
      </c>
      <c r="B1" s="34"/>
      <c r="C1" s="34"/>
      <c r="D1" s="34"/>
      <c r="E1" s="34"/>
      <c r="F1" s="34"/>
      <c r="G1" s="34"/>
    </row>
    <row r="2" spans="1:15" ht="81.75" customHeight="1" x14ac:dyDescent="0.25">
      <c r="A2" s="33" t="s">
        <v>97</v>
      </c>
      <c r="B2" s="33"/>
      <c r="C2" s="33"/>
      <c r="D2" s="33"/>
      <c r="E2" s="33"/>
      <c r="F2" s="33"/>
      <c r="G2" s="33"/>
    </row>
    <row r="3" spans="1:15" ht="39" x14ac:dyDescent="0.25">
      <c r="A3" s="19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4" t="s">
        <v>5</v>
      </c>
      <c r="G3" s="26" t="s">
        <v>90</v>
      </c>
    </row>
    <row r="4" spans="1:15" x14ac:dyDescent="0.25">
      <c r="A4" s="19">
        <v>1</v>
      </c>
      <c r="B4" s="20">
        <v>2</v>
      </c>
      <c r="C4" s="20">
        <v>3</v>
      </c>
      <c r="D4" s="20">
        <v>4</v>
      </c>
      <c r="E4" s="20">
        <v>5</v>
      </c>
      <c r="F4" s="24">
        <v>6</v>
      </c>
      <c r="G4" s="30">
        <v>7</v>
      </c>
    </row>
    <row r="5" spans="1:15" ht="34.5" customHeight="1" x14ac:dyDescent="0.25">
      <c r="A5" s="3">
        <v>1</v>
      </c>
      <c r="B5" s="4" t="s">
        <v>6</v>
      </c>
      <c r="C5" s="5" t="s">
        <v>7</v>
      </c>
      <c r="D5" s="16">
        <v>950</v>
      </c>
      <c r="E5" s="16"/>
      <c r="F5" s="25">
        <f>D5*E5</f>
        <v>0</v>
      </c>
      <c r="G5" s="16">
        <v>2</v>
      </c>
      <c r="H5" s="31"/>
      <c r="J5" s="32"/>
      <c r="L5" s="14"/>
    </row>
    <row r="6" spans="1:15" ht="50.25" customHeight="1" x14ac:dyDescent="0.25">
      <c r="A6" s="3">
        <v>2</v>
      </c>
      <c r="B6" s="4" t="s">
        <v>8</v>
      </c>
      <c r="C6" s="5" t="s">
        <v>9</v>
      </c>
      <c r="D6" s="16">
        <v>360</v>
      </c>
      <c r="E6" s="16"/>
      <c r="F6" s="25">
        <f t="shared" ref="F6:F68" si="0">D6*E6</f>
        <v>0</v>
      </c>
      <c r="G6" s="16">
        <v>3</v>
      </c>
      <c r="H6" s="31"/>
      <c r="J6" s="32"/>
      <c r="L6" s="14"/>
      <c r="N6" s="14"/>
    </row>
    <row r="7" spans="1:15" ht="28.5" customHeight="1" x14ac:dyDescent="0.25">
      <c r="A7" s="3">
        <v>3</v>
      </c>
      <c r="B7" s="4" t="s">
        <v>10</v>
      </c>
      <c r="C7" s="5" t="s">
        <v>11</v>
      </c>
      <c r="D7" s="16">
        <v>600</v>
      </c>
      <c r="E7" s="16"/>
      <c r="F7" s="25">
        <f t="shared" si="0"/>
        <v>0</v>
      </c>
      <c r="G7" s="16">
        <v>9</v>
      </c>
      <c r="H7" s="31"/>
      <c r="J7" s="32"/>
      <c r="L7" s="14"/>
      <c r="N7" s="14"/>
      <c r="O7" s="14"/>
    </row>
    <row r="8" spans="1:15" ht="28.5" customHeight="1" x14ac:dyDescent="0.25">
      <c r="A8" s="3">
        <v>4</v>
      </c>
      <c r="B8" s="4" t="s">
        <v>12</v>
      </c>
      <c r="C8" s="5" t="s">
        <v>11</v>
      </c>
      <c r="D8" s="16">
        <v>40</v>
      </c>
      <c r="E8" s="16"/>
      <c r="F8" s="25">
        <f t="shared" si="0"/>
        <v>0</v>
      </c>
      <c r="G8" s="16">
        <v>20</v>
      </c>
      <c r="H8" s="31"/>
      <c r="J8" s="32"/>
      <c r="L8" s="14"/>
    </row>
    <row r="9" spans="1:15" ht="27.75" customHeight="1" x14ac:dyDescent="0.25">
      <c r="A9" s="3">
        <v>5</v>
      </c>
      <c r="B9" s="4" t="s">
        <v>13</v>
      </c>
      <c r="C9" s="5" t="s">
        <v>11</v>
      </c>
      <c r="D9" s="16">
        <v>2</v>
      </c>
      <c r="E9" s="16"/>
      <c r="F9" s="25">
        <f t="shared" si="0"/>
        <v>0</v>
      </c>
      <c r="G9" s="16">
        <v>35</v>
      </c>
      <c r="H9" s="31"/>
      <c r="J9" s="32"/>
      <c r="L9" s="14"/>
      <c r="O9" s="14"/>
    </row>
    <row r="10" spans="1:15" ht="33" x14ac:dyDescent="0.25">
      <c r="A10" s="3">
        <v>6</v>
      </c>
      <c r="B10" s="4" t="s">
        <v>14</v>
      </c>
      <c r="C10" s="5" t="s">
        <v>9</v>
      </c>
      <c r="D10" s="16">
        <v>110</v>
      </c>
      <c r="E10" s="16"/>
      <c r="F10" s="25">
        <f t="shared" si="0"/>
        <v>0</v>
      </c>
      <c r="G10" s="16">
        <v>10</v>
      </c>
      <c r="H10" s="31"/>
      <c r="J10" s="32"/>
      <c r="L10" s="14"/>
    </row>
    <row r="11" spans="1:15" ht="51" customHeight="1" x14ac:dyDescent="0.25">
      <c r="A11" s="3">
        <v>7</v>
      </c>
      <c r="B11" s="4" t="s">
        <v>15</v>
      </c>
      <c r="C11" s="5" t="s">
        <v>7</v>
      </c>
      <c r="D11" s="16">
        <v>50</v>
      </c>
      <c r="E11" s="16"/>
      <c r="F11" s="25">
        <f t="shared" si="0"/>
        <v>0</v>
      </c>
      <c r="G11" s="16">
        <v>2</v>
      </c>
      <c r="H11" s="31"/>
      <c r="J11" s="32"/>
      <c r="L11" s="14"/>
    </row>
    <row r="12" spans="1:15" ht="82.5" x14ac:dyDescent="0.25">
      <c r="A12" s="3">
        <v>8</v>
      </c>
      <c r="B12" s="4" t="s">
        <v>16</v>
      </c>
      <c r="C12" s="5" t="s">
        <v>11</v>
      </c>
      <c r="D12" s="16">
        <v>1</v>
      </c>
      <c r="E12" s="16"/>
      <c r="F12" s="25">
        <f t="shared" si="0"/>
        <v>0</v>
      </c>
      <c r="G12" s="16">
        <v>25</v>
      </c>
      <c r="H12" s="31"/>
      <c r="J12" s="32"/>
      <c r="L12" s="14"/>
    </row>
    <row r="13" spans="1:15" ht="46.5" customHeight="1" x14ac:dyDescent="0.25">
      <c r="A13" s="3">
        <v>9</v>
      </c>
      <c r="B13" s="4" t="s">
        <v>17</v>
      </c>
      <c r="C13" s="5" t="s">
        <v>11</v>
      </c>
      <c r="D13" s="16">
        <v>1</v>
      </c>
      <c r="E13" s="16"/>
      <c r="F13" s="25">
        <f t="shared" si="0"/>
        <v>0</v>
      </c>
      <c r="G13" s="16">
        <v>150</v>
      </c>
      <c r="H13" s="31"/>
      <c r="J13" s="32"/>
      <c r="L13" s="14"/>
    </row>
    <row r="14" spans="1:15" ht="57.75" customHeight="1" x14ac:dyDescent="0.25">
      <c r="A14" s="3">
        <v>10</v>
      </c>
      <c r="B14" s="4" t="s">
        <v>18</v>
      </c>
      <c r="C14" s="5" t="s">
        <v>11</v>
      </c>
      <c r="D14" s="16">
        <v>220</v>
      </c>
      <c r="E14" s="16"/>
      <c r="F14" s="25">
        <f t="shared" si="0"/>
        <v>0</v>
      </c>
      <c r="G14" s="16">
        <v>22</v>
      </c>
      <c r="H14" s="31"/>
      <c r="J14" s="32"/>
      <c r="L14" s="14"/>
    </row>
    <row r="15" spans="1:15" ht="46.5" customHeight="1" x14ac:dyDescent="0.25">
      <c r="A15" s="3">
        <v>11</v>
      </c>
      <c r="B15" s="4" t="s">
        <v>19</v>
      </c>
      <c r="C15" s="5" t="s">
        <v>11</v>
      </c>
      <c r="D15" s="16">
        <v>430</v>
      </c>
      <c r="E15" s="16"/>
      <c r="F15" s="25">
        <f t="shared" si="0"/>
        <v>0</v>
      </c>
      <c r="G15" s="16">
        <v>15</v>
      </c>
      <c r="H15" s="31"/>
      <c r="J15" s="32"/>
      <c r="L15" s="14"/>
    </row>
    <row r="16" spans="1:15" ht="30" customHeight="1" x14ac:dyDescent="0.25">
      <c r="A16" s="3">
        <v>12</v>
      </c>
      <c r="B16" s="4" t="s">
        <v>20</v>
      </c>
      <c r="C16" s="5" t="s">
        <v>11</v>
      </c>
      <c r="D16" s="16">
        <v>20</v>
      </c>
      <c r="E16" s="16"/>
      <c r="F16" s="25">
        <f t="shared" si="0"/>
        <v>0</v>
      </c>
      <c r="G16" s="16">
        <v>8</v>
      </c>
      <c r="H16" s="31"/>
      <c r="J16" s="32"/>
      <c r="L16" s="14"/>
    </row>
    <row r="17" spans="1:12" ht="49.5" x14ac:dyDescent="0.25">
      <c r="A17" s="3">
        <v>13</v>
      </c>
      <c r="B17" s="4" t="s">
        <v>21</v>
      </c>
      <c r="C17" s="5" t="s">
        <v>11</v>
      </c>
      <c r="D17" s="16">
        <v>5</v>
      </c>
      <c r="E17" s="16"/>
      <c r="F17" s="25">
        <f t="shared" si="0"/>
        <v>0</v>
      </c>
      <c r="G17" s="16">
        <v>20</v>
      </c>
      <c r="H17" s="31"/>
      <c r="J17" s="32"/>
      <c r="L17" s="14"/>
    </row>
    <row r="18" spans="1:12" ht="66" customHeight="1" x14ac:dyDescent="0.25">
      <c r="A18" s="3">
        <v>14</v>
      </c>
      <c r="B18" s="4" t="s">
        <v>22</v>
      </c>
      <c r="C18" s="5" t="s">
        <v>11</v>
      </c>
      <c r="D18" s="16">
        <v>2</v>
      </c>
      <c r="E18" s="16"/>
      <c r="F18" s="25">
        <f t="shared" si="0"/>
        <v>0</v>
      </c>
      <c r="G18" s="16">
        <v>150</v>
      </c>
      <c r="H18" s="31"/>
      <c r="J18" s="32"/>
      <c r="L18" s="14"/>
    </row>
    <row r="19" spans="1:12" ht="43.5" customHeight="1" x14ac:dyDescent="0.25">
      <c r="A19" s="3">
        <v>15</v>
      </c>
      <c r="B19" s="4" t="s">
        <v>23</v>
      </c>
      <c r="C19" s="5" t="s">
        <v>24</v>
      </c>
      <c r="D19" s="16">
        <v>1</v>
      </c>
      <c r="E19" s="16"/>
      <c r="F19" s="25">
        <f t="shared" si="0"/>
        <v>0</v>
      </c>
      <c r="G19" s="16">
        <v>280</v>
      </c>
      <c r="H19" s="31"/>
      <c r="J19" s="32"/>
      <c r="L19" s="14"/>
    </row>
    <row r="20" spans="1:12" ht="33" x14ac:dyDescent="0.25">
      <c r="A20" s="3">
        <v>16</v>
      </c>
      <c r="B20" s="6" t="s">
        <v>25</v>
      </c>
      <c r="C20" s="5" t="s">
        <v>24</v>
      </c>
      <c r="D20" s="16">
        <v>15</v>
      </c>
      <c r="E20" s="16"/>
      <c r="F20" s="25">
        <f t="shared" si="0"/>
        <v>0</v>
      </c>
      <c r="G20" s="16">
        <v>60</v>
      </c>
      <c r="H20" s="31"/>
      <c r="J20" s="32"/>
      <c r="L20" s="14"/>
    </row>
    <row r="21" spans="1:12" ht="33" x14ac:dyDescent="0.25">
      <c r="A21" s="3">
        <v>17</v>
      </c>
      <c r="B21" s="6" t="s">
        <v>26</v>
      </c>
      <c r="C21" s="5" t="s">
        <v>24</v>
      </c>
      <c r="D21" s="16">
        <v>35</v>
      </c>
      <c r="E21" s="16"/>
      <c r="F21" s="25">
        <f t="shared" si="0"/>
        <v>0</v>
      </c>
      <c r="G21" s="16">
        <v>100</v>
      </c>
      <c r="H21" s="31"/>
      <c r="J21" s="32"/>
      <c r="L21" s="14"/>
    </row>
    <row r="22" spans="1:12" ht="31.5" x14ac:dyDescent="0.25">
      <c r="A22" s="3">
        <v>18</v>
      </c>
      <c r="B22" s="6" t="s">
        <v>76</v>
      </c>
      <c r="C22" s="5" t="s">
        <v>24</v>
      </c>
      <c r="D22" s="16">
        <v>1</v>
      </c>
      <c r="E22" s="16"/>
      <c r="F22" s="25">
        <f t="shared" si="0"/>
        <v>0</v>
      </c>
      <c r="G22" s="16">
        <v>150</v>
      </c>
      <c r="H22" s="31"/>
      <c r="J22" s="32"/>
      <c r="L22" s="14"/>
    </row>
    <row r="23" spans="1:12" ht="31.5" x14ac:dyDescent="0.25">
      <c r="A23" s="3">
        <v>19</v>
      </c>
      <c r="B23" s="6" t="s">
        <v>77</v>
      </c>
      <c r="C23" s="5" t="s">
        <v>24</v>
      </c>
      <c r="D23" s="16">
        <v>1</v>
      </c>
      <c r="E23" s="16"/>
      <c r="F23" s="25">
        <f t="shared" si="0"/>
        <v>0</v>
      </c>
      <c r="G23" s="16">
        <v>90</v>
      </c>
      <c r="H23" s="31"/>
      <c r="J23" s="32"/>
      <c r="L23" s="14"/>
    </row>
    <row r="24" spans="1:12" ht="31.5" x14ac:dyDescent="0.25">
      <c r="A24" s="3">
        <v>20</v>
      </c>
      <c r="B24" s="6" t="s">
        <v>78</v>
      </c>
      <c r="C24" s="5" t="s">
        <v>24</v>
      </c>
      <c r="D24" s="16">
        <v>1</v>
      </c>
      <c r="E24" s="16"/>
      <c r="F24" s="25">
        <f t="shared" si="0"/>
        <v>0</v>
      </c>
      <c r="G24" s="16">
        <v>385</v>
      </c>
      <c r="H24" s="31"/>
      <c r="J24" s="32"/>
      <c r="L24" s="14"/>
    </row>
    <row r="25" spans="1:12" ht="51.75" customHeight="1" x14ac:dyDescent="0.25">
      <c r="A25" s="3">
        <v>21</v>
      </c>
      <c r="B25" s="4" t="s">
        <v>27</v>
      </c>
      <c r="C25" s="5" t="s">
        <v>24</v>
      </c>
      <c r="D25" s="16">
        <v>8</v>
      </c>
      <c r="E25" s="16"/>
      <c r="F25" s="25">
        <f t="shared" si="0"/>
        <v>0</v>
      </c>
      <c r="G25" s="16">
        <v>450</v>
      </c>
      <c r="H25" s="31"/>
      <c r="J25" s="32"/>
      <c r="L25" s="14"/>
    </row>
    <row r="26" spans="1:12" ht="69.75" customHeight="1" x14ac:dyDescent="0.25">
      <c r="A26" s="3">
        <v>22</v>
      </c>
      <c r="B26" s="4" t="s">
        <v>93</v>
      </c>
      <c r="C26" s="5" t="s">
        <v>88</v>
      </c>
      <c r="D26" s="16">
        <v>1</v>
      </c>
      <c r="E26" s="16"/>
      <c r="F26" s="25">
        <f t="shared" si="0"/>
        <v>0</v>
      </c>
      <c r="G26" s="16">
        <v>330</v>
      </c>
      <c r="H26" s="31"/>
      <c r="J26" s="32"/>
      <c r="L26" s="14"/>
    </row>
    <row r="27" spans="1:12" ht="39.75" customHeight="1" x14ac:dyDescent="0.25">
      <c r="A27" s="3">
        <v>23</v>
      </c>
      <c r="B27" s="4" t="s">
        <v>28</v>
      </c>
      <c r="C27" s="5" t="s">
        <v>11</v>
      </c>
      <c r="D27" s="16">
        <v>14</v>
      </c>
      <c r="E27" s="16"/>
      <c r="F27" s="25">
        <f t="shared" si="0"/>
        <v>0</v>
      </c>
      <c r="G27" s="16">
        <v>150</v>
      </c>
      <c r="H27" s="31"/>
      <c r="J27" s="32"/>
      <c r="L27" s="14"/>
    </row>
    <row r="28" spans="1:12" ht="72" customHeight="1" x14ac:dyDescent="0.25">
      <c r="A28" s="3">
        <v>24</v>
      </c>
      <c r="B28" s="4" t="s">
        <v>91</v>
      </c>
      <c r="C28" s="5" t="s">
        <v>88</v>
      </c>
      <c r="D28" s="16">
        <v>16</v>
      </c>
      <c r="E28" s="16"/>
      <c r="F28" s="25">
        <f t="shared" si="0"/>
        <v>0</v>
      </c>
      <c r="G28" s="16">
        <v>510</v>
      </c>
      <c r="H28" s="31"/>
      <c r="J28" s="32"/>
      <c r="L28" s="14"/>
    </row>
    <row r="29" spans="1:12" ht="72" customHeight="1" x14ac:dyDescent="0.25">
      <c r="A29" s="3">
        <v>25</v>
      </c>
      <c r="B29" s="4" t="s">
        <v>92</v>
      </c>
      <c r="C29" s="5" t="s">
        <v>88</v>
      </c>
      <c r="D29" s="16">
        <v>25</v>
      </c>
      <c r="E29" s="16"/>
      <c r="F29" s="25">
        <f t="shared" si="0"/>
        <v>0</v>
      </c>
      <c r="G29" s="16">
        <v>510</v>
      </c>
      <c r="H29" s="31"/>
      <c r="J29" s="32"/>
      <c r="L29" s="14"/>
    </row>
    <row r="30" spans="1:12" ht="60" customHeight="1" x14ac:dyDescent="0.25">
      <c r="A30" s="3">
        <v>26</v>
      </c>
      <c r="B30" s="4" t="s">
        <v>94</v>
      </c>
      <c r="C30" s="5" t="s">
        <v>24</v>
      </c>
      <c r="D30" s="16">
        <v>1</v>
      </c>
      <c r="E30" s="16"/>
      <c r="F30" s="25">
        <f t="shared" si="0"/>
        <v>0</v>
      </c>
      <c r="G30" s="16">
        <v>45</v>
      </c>
      <c r="H30" s="31"/>
      <c r="J30" s="32"/>
      <c r="L30" s="14"/>
    </row>
    <row r="31" spans="1:12" ht="66.75" customHeight="1" x14ac:dyDescent="0.25">
      <c r="A31" s="3">
        <v>27</v>
      </c>
      <c r="B31" s="4" t="s">
        <v>95</v>
      </c>
      <c r="C31" s="5" t="s">
        <v>24</v>
      </c>
      <c r="D31" s="16">
        <v>1</v>
      </c>
      <c r="E31" s="16"/>
      <c r="F31" s="25">
        <f t="shared" si="0"/>
        <v>0</v>
      </c>
      <c r="G31" s="16">
        <v>550</v>
      </c>
      <c r="H31" s="31"/>
      <c r="J31" s="32"/>
      <c r="L31" s="14"/>
    </row>
    <row r="32" spans="1:12" ht="60.75" customHeight="1" x14ac:dyDescent="0.25">
      <c r="A32" s="3">
        <v>29</v>
      </c>
      <c r="B32" s="4" t="s">
        <v>99</v>
      </c>
      <c r="C32" s="5" t="s">
        <v>24</v>
      </c>
      <c r="D32" s="16">
        <v>1</v>
      </c>
      <c r="E32" s="16"/>
      <c r="F32" s="25">
        <f t="shared" si="0"/>
        <v>0</v>
      </c>
      <c r="G32" s="16">
        <v>300</v>
      </c>
      <c r="H32" s="31"/>
      <c r="J32" s="32"/>
      <c r="L32" s="14"/>
    </row>
    <row r="33" spans="1:13" ht="41.25" customHeight="1" x14ac:dyDescent="0.25">
      <c r="A33" s="3">
        <v>30</v>
      </c>
      <c r="B33" s="4" t="s">
        <v>96</v>
      </c>
      <c r="C33" s="5" t="s">
        <v>24</v>
      </c>
      <c r="D33" s="16">
        <v>1</v>
      </c>
      <c r="E33" s="16"/>
      <c r="F33" s="25">
        <f t="shared" si="0"/>
        <v>0</v>
      </c>
      <c r="G33" s="16">
        <v>445</v>
      </c>
      <c r="H33" s="31"/>
      <c r="J33" s="32"/>
      <c r="L33" s="14"/>
    </row>
    <row r="34" spans="1:13" s="23" customFormat="1" ht="25.5" customHeight="1" x14ac:dyDescent="0.25">
      <c r="A34" s="3">
        <v>31</v>
      </c>
      <c r="B34" s="4" t="s">
        <v>29</v>
      </c>
      <c r="C34" s="5" t="s">
        <v>30</v>
      </c>
      <c r="D34" s="16">
        <v>12</v>
      </c>
      <c r="E34" s="16"/>
      <c r="F34" s="25">
        <f t="shared" si="0"/>
        <v>0</v>
      </c>
      <c r="G34" s="16">
        <v>24</v>
      </c>
      <c r="H34" s="31"/>
      <c r="I34" s="1"/>
      <c r="J34" s="32"/>
      <c r="K34" s="1"/>
      <c r="L34" s="14"/>
      <c r="M34" s="1"/>
    </row>
    <row r="35" spans="1:13" ht="40.5" customHeight="1" x14ac:dyDescent="0.25">
      <c r="A35" s="3">
        <v>32</v>
      </c>
      <c r="B35" s="4" t="s">
        <v>31</v>
      </c>
      <c r="C35" s="5" t="s">
        <v>11</v>
      </c>
      <c r="D35" s="16">
        <v>2</v>
      </c>
      <c r="E35" s="16"/>
      <c r="F35" s="25">
        <f t="shared" si="0"/>
        <v>0</v>
      </c>
      <c r="G35" s="16">
        <v>150</v>
      </c>
      <c r="H35" s="31"/>
      <c r="J35" s="32"/>
      <c r="L35" s="14"/>
    </row>
    <row r="36" spans="1:13" ht="33" x14ac:dyDescent="0.25">
      <c r="A36" s="3">
        <v>33</v>
      </c>
      <c r="B36" s="4" t="s">
        <v>32</v>
      </c>
      <c r="C36" s="5" t="s">
        <v>24</v>
      </c>
      <c r="D36" s="16">
        <v>1</v>
      </c>
      <c r="E36" s="16"/>
      <c r="F36" s="25">
        <f t="shared" si="0"/>
        <v>0</v>
      </c>
      <c r="G36" s="16">
        <v>40</v>
      </c>
      <c r="H36" s="31"/>
      <c r="J36" s="32"/>
      <c r="L36" s="14"/>
    </row>
    <row r="37" spans="1:13" ht="45" customHeight="1" x14ac:dyDescent="0.25">
      <c r="A37" s="3">
        <v>34</v>
      </c>
      <c r="B37" s="4" t="s">
        <v>33</v>
      </c>
      <c r="C37" s="5" t="s">
        <v>24</v>
      </c>
      <c r="D37" s="16">
        <v>1</v>
      </c>
      <c r="E37" s="16"/>
      <c r="F37" s="25">
        <f t="shared" si="0"/>
        <v>0</v>
      </c>
      <c r="G37" s="16">
        <v>25</v>
      </c>
      <c r="H37" s="31"/>
      <c r="J37" s="32"/>
      <c r="L37" s="14"/>
    </row>
    <row r="38" spans="1:13" ht="58.5" customHeight="1" x14ac:dyDescent="0.25">
      <c r="A38" s="3">
        <v>35</v>
      </c>
      <c r="B38" s="4" t="s">
        <v>34</v>
      </c>
      <c r="C38" s="5" t="s">
        <v>7</v>
      </c>
      <c r="D38" s="16">
        <v>20</v>
      </c>
      <c r="E38" s="16"/>
      <c r="F38" s="25">
        <f t="shared" si="0"/>
        <v>0</v>
      </c>
      <c r="G38" s="16">
        <v>3</v>
      </c>
      <c r="H38" s="31"/>
      <c r="J38" s="32"/>
      <c r="L38" s="14"/>
    </row>
    <row r="39" spans="1:13" ht="57.75" customHeight="1" x14ac:dyDescent="0.25">
      <c r="A39" s="3">
        <v>36</v>
      </c>
      <c r="B39" s="4" t="s">
        <v>35</v>
      </c>
      <c r="C39" s="5" t="s">
        <v>7</v>
      </c>
      <c r="D39" s="16">
        <v>20</v>
      </c>
      <c r="E39" s="16"/>
      <c r="F39" s="25">
        <f t="shared" si="0"/>
        <v>0</v>
      </c>
      <c r="G39" s="16">
        <v>4</v>
      </c>
      <c r="H39" s="31"/>
      <c r="J39" s="32"/>
      <c r="L39" s="14"/>
    </row>
    <row r="40" spans="1:13" ht="60" customHeight="1" x14ac:dyDescent="0.25">
      <c r="A40" s="3">
        <v>37</v>
      </c>
      <c r="B40" s="4" t="s">
        <v>36</v>
      </c>
      <c r="C40" s="5" t="s">
        <v>7</v>
      </c>
      <c r="D40" s="16">
        <v>20</v>
      </c>
      <c r="E40" s="16"/>
      <c r="F40" s="25">
        <f t="shared" si="0"/>
        <v>0</v>
      </c>
      <c r="G40" s="16">
        <v>4.5</v>
      </c>
      <c r="H40" s="31"/>
      <c r="J40" s="32"/>
      <c r="L40" s="14"/>
    </row>
    <row r="41" spans="1:13" ht="57" customHeight="1" x14ac:dyDescent="0.25">
      <c r="A41" s="3">
        <v>38</v>
      </c>
      <c r="B41" s="4" t="s">
        <v>37</v>
      </c>
      <c r="C41" s="5" t="s">
        <v>7</v>
      </c>
      <c r="D41" s="13">
        <v>20</v>
      </c>
      <c r="E41" s="16"/>
      <c r="F41" s="25">
        <f t="shared" si="0"/>
        <v>0</v>
      </c>
      <c r="G41" s="16">
        <v>9</v>
      </c>
      <c r="H41" s="31"/>
      <c r="J41" s="32"/>
      <c r="L41" s="14"/>
    </row>
    <row r="42" spans="1:13" ht="61.5" customHeight="1" x14ac:dyDescent="0.25">
      <c r="A42" s="3">
        <v>39</v>
      </c>
      <c r="B42" s="4" t="s">
        <v>64</v>
      </c>
      <c r="C42" s="5" t="s">
        <v>7</v>
      </c>
      <c r="D42" s="13">
        <v>20</v>
      </c>
      <c r="E42" s="16"/>
      <c r="F42" s="25">
        <f t="shared" si="0"/>
        <v>0</v>
      </c>
      <c r="G42" s="16">
        <v>11</v>
      </c>
      <c r="H42" s="31"/>
      <c r="J42" s="32"/>
      <c r="L42" s="14"/>
    </row>
    <row r="43" spans="1:13" ht="61.5" customHeight="1" x14ac:dyDescent="0.25">
      <c r="A43" s="3">
        <v>40</v>
      </c>
      <c r="B43" s="4" t="s">
        <v>38</v>
      </c>
      <c r="C43" s="5" t="s">
        <v>7</v>
      </c>
      <c r="D43" s="13">
        <v>20</v>
      </c>
      <c r="E43" s="16"/>
      <c r="F43" s="25">
        <f t="shared" si="0"/>
        <v>0</v>
      </c>
      <c r="G43" s="16">
        <v>13</v>
      </c>
      <c r="H43" s="31"/>
      <c r="J43" s="32"/>
      <c r="L43" s="14"/>
    </row>
    <row r="44" spans="1:13" ht="86.25" customHeight="1" x14ac:dyDescent="0.25">
      <c r="A44" s="3">
        <v>41</v>
      </c>
      <c r="B44" s="4" t="s">
        <v>65</v>
      </c>
      <c r="C44" s="5" t="s">
        <v>7</v>
      </c>
      <c r="D44" s="13">
        <v>20</v>
      </c>
      <c r="E44" s="16"/>
      <c r="F44" s="25">
        <f t="shared" si="0"/>
        <v>0</v>
      </c>
      <c r="G44" s="16">
        <v>15</v>
      </c>
      <c r="H44" s="31"/>
      <c r="J44" s="32"/>
      <c r="L44" s="14"/>
    </row>
    <row r="45" spans="1:13" ht="86.25" customHeight="1" x14ac:dyDescent="0.25">
      <c r="A45" s="3">
        <v>42</v>
      </c>
      <c r="B45" s="4" t="s">
        <v>66</v>
      </c>
      <c r="C45" s="5" t="s">
        <v>7</v>
      </c>
      <c r="D45" s="13">
        <v>20</v>
      </c>
      <c r="E45" s="16"/>
      <c r="F45" s="25">
        <f t="shared" si="0"/>
        <v>0</v>
      </c>
      <c r="G45" s="16">
        <v>18</v>
      </c>
      <c r="H45" s="31"/>
      <c r="J45" s="32"/>
      <c r="L45" s="14"/>
    </row>
    <row r="46" spans="1:13" ht="86.25" customHeight="1" x14ac:dyDescent="0.25">
      <c r="A46" s="3">
        <v>43</v>
      </c>
      <c r="B46" s="4" t="s">
        <v>39</v>
      </c>
      <c r="C46" s="5" t="s">
        <v>7</v>
      </c>
      <c r="D46" s="13">
        <v>20</v>
      </c>
      <c r="E46" s="16"/>
      <c r="F46" s="25">
        <f t="shared" si="0"/>
        <v>0</v>
      </c>
      <c r="G46" s="16">
        <v>20</v>
      </c>
      <c r="H46" s="31"/>
      <c r="J46" s="32"/>
      <c r="L46" s="14"/>
    </row>
    <row r="47" spans="1:13" ht="86.25" customHeight="1" x14ac:dyDescent="0.25">
      <c r="A47" s="3">
        <v>44</v>
      </c>
      <c r="B47" s="4" t="s">
        <v>67</v>
      </c>
      <c r="C47" s="5" t="s">
        <v>7</v>
      </c>
      <c r="D47" s="13">
        <v>24</v>
      </c>
      <c r="E47" s="16"/>
      <c r="F47" s="25">
        <f t="shared" si="0"/>
        <v>0</v>
      </c>
      <c r="G47" s="16">
        <v>28</v>
      </c>
      <c r="H47" s="31"/>
      <c r="J47" s="32"/>
      <c r="L47" s="14"/>
    </row>
    <row r="48" spans="1:13" ht="86.25" customHeight="1" x14ac:dyDescent="0.25">
      <c r="A48" s="3">
        <v>45</v>
      </c>
      <c r="B48" s="4" t="s">
        <v>68</v>
      </c>
      <c r="C48" s="5" t="s">
        <v>7</v>
      </c>
      <c r="D48" s="13">
        <v>24</v>
      </c>
      <c r="E48" s="16"/>
      <c r="F48" s="25">
        <f t="shared" si="0"/>
        <v>0</v>
      </c>
      <c r="G48" s="16">
        <v>37</v>
      </c>
      <c r="H48" s="31"/>
      <c r="J48" s="32"/>
      <c r="L48" s="14"/>
    </row>
    <row r="49" spans="1:12" ht="86.25" customHeight="1" x14ac:dyDescent="0.25">
      <c r="A49" s="3">
        <v>46</v>
      </c>
      <c r="B49" s="4" t="s">
        <v>69</v>
      </c>
      <c r="C49" s="5" t="s">
        <v>7</v>
      </c>
      <c r="D49" s="13">
        <v>24</v>
      </c>
      <c r="E49" s="16"/>
      <c r="F49" s="25">
        <f t="shared" si="0"/>
        <v>0</v>
      </c>
      <c r="G49" s="16">
        <v>48</v>
      </c>
      <c r="H49" s="31"/>
      <c r="J49" s="32"/>
      <c r="L49" s="14"/>
    </row>
    <row r="50" spans="1:12" ht="59.25" customHeight="1" x14ac:dyDescent="0.25">
      <c r="A50" s="3">
        <v>47</v>
      </c>
      <c r="B50" s="4" t="s">
        <v>40</v>
      </c>
      <c r="C50" s="5" t="s">
        <v>24</v>
      </c>
      <c r="D50" s="13">
        <v>2</v>
      </c>
      <c r="E50" s="16"/>
      <c r="F50" s="25">
        <f t="shared" si="0"/>
        <v>0</v>
      </c>
      <c r="G50" s="16">
        <v>7</v>
      </c>
      <c r="H50" s="31"/>
      <c r="J50" s="32"/>
      <c r="L50" s="14"/>
    </row>
    <row r="51" spans="1:12" ht="63" customHeight="1" x14ac:dyDescent="0.25">
      <c r="A51" s="3">
        <v>48</v>
      </c>
      <c r="B51" s="4" t="s">
        <v>41</v>
      </c>
      <c r="C51" s="5" t="s">
        <v>24</v>
      </c>
      <c r="D51" s="13">
        <v>2</v>
      </c>
      <c r="E51" s="16"/>
      <c r="F51" s="25">
        <f t="shared" si="0"/>
        <v>0</v>
      </c>
      <c r="G51" s="16">
        <v>8</v>
      </c>
      <c r="H51" s="31"/>
      <c r="J51" s="32"/>
      <c r="L51" s="14"/>
    </row>
    <row r="52" spans="1:12" ht="61.5" customHeight="1" x14ac:dyDescent="0.25">
      <c r="A52" s="3">
        <v>49</v>
      </c>
      <c r="B52" s="4" t="s">
        <v>42</v>
      </c>
      <c r="C52" s="5" t="s">
        <v>24</v>
      </c>
      <c r="D52" s="13">
        <v>2</v>
      </c>
      <c r="E52" s="16"/>
      <c r="F52" s="25">
        <f t="shared" si="0"/>
        <v>0</v>
      </c>
      <c r="G52" s="16">
        <v>9</v>
      </c>
      <c r="H52" s="31"/>
      <c r="J52" s="32"/>
      <c r="L52" s="14"/>
    </row>
    <row r="53" spans="1:12" ht="60.75" customHeight="1" x14ac:dyDescent="0.25">
      <c r="A53" s="3">
        <v>50</v>
      </c>
      <c r="B53" s="4" t="s">
        <v>43</v>
      </c>
      <c r="C53" s="5" t="s">
        <v>24</v>
      </c>
      <c r="D53" s="13">
        <v>2</v>
      </c>
      <c r="E53" s="16"/>
      <c r="F53" s="25">
        <f t="shared" si="0"/>
        <v>0</v>
      </c>
      <c r="G53" s="16">
        <v>22</v>
      </c>
      <c r="H53" s="31"/>
      <c r="J53" s="32"/>
      <c r="L53" s="14"/>
    </row>
    <row r="54" spans="1:12" ht="60.75" customHeight="1" x14ac:dyDescent="0.25">
      <c r="A54" s="3">
        <v>51</v>
      </c>
      <c r="B54" s="4" t="s">
        <v>70</v>
      </c>
      <c r="C54" s="5" t="s">
        <v>24</v>
      </c>
      <c r="D54" s="13">
        <v>2</v>
      </c>
      <c r="E54" s="16"/>
      <c r="F54" s="25">
        <f t="shared" si="0"/>
        <v>0</v>
      </c>
      <c r="G54" s="16">
        <v>38</v>
      </c>
      <c r="H54" s="31"/>
      <c r="J54" s="32"/>
      <c r="L54" s="14"/>
    </row>
    <row r="55" spans="1:12" ht="67.5" customHeight="1" x14ac:dyDescent="0.25">
      <c r="A55" s="3">
        <v>52</v>
      </c>
      <c r="B55" s="4" t="s">
        <v>44</v>
      </c>
      <c r="C55" s="5" t="s">
        <v>24</v>
      </c>
      <c r="D55" s="13">
        <v>2</v>
      </c>
      <c r="E55" s="16"/>
      <c r="F55" s="25">
        <f t="shared" si="0"/>
        <v>0</v>
      </c>
      <c r="G55" s="16">
        <v>40</v>
      </c>
      <c r="H55" s="31"/>
      <c r="J55" s="32"/>
      <c r="L55" s="14"/>
    </row>
    <row r="56" spans="1:12" ht="60.75" customHeight="1" x14ac:dyDescent="0.25">
      <c r="A56" s="3">
        <v>53</v>
      </c>
      <c r="B56" s="4" t="s">
        <v>71</v>
      </c>
      <c r="C56" s="5" t="s">
        <v>24</v>
      </c>
      <c r="D56" s="13">
        <v>2</v>
      </c>
      <c r="E56" s="16"/>
      <c r="F56" s="25">
        <f t="shared" si="0"/>
        <v>0</v>
      </c>
      <c r="G56" s="16">
        <v>90</v>
      </c>
      <c r="H56" s="31"/>
      <c r="J56" s="32"/>
      <c r="L56" s="14"/>
    </row>
    <row r="57" spans="1:12" ht="60.75" customHeight="1" x14ac:dyDescent="0.25">
      <c r="A57" s="3">
        <v>54</v>
      </c>
      <c r="B57" s="4" t="s">
        <v>72</v>
      </c>
      <c r="C57" s="5" t="s">
        <v>24</v>
      </c>
      <c r="D57" s="13">
        <v>2</v>
      </c>
      <c r="E57" s="16"/>
      <c r="F57" s="25">
        <f t="shared" si="0"/>
        <v>0</v>
      </c>
      <c r="G57" s="16">
        <v>140</v>
      </c>
      <c r="H57" s="31"/>
      <c r="J57" s="32"/>
      <c r="L57" s="14"/>
    </row>
    <row r="58" spans="1:12" ht="82.5" x14ac:dyDescent="0.25">
      <c r="A58" s="3">
        <v>55</v>
      </c>
      <c r="B58" s="4" t="s">
        <v>45</v>
      </c>
      <c r="C58" s="5" t="s">
        <v>24</v>
      </c>
      <c r="D58" s="13">
        <v>24</v>
      </c>
      <c r="E58" s="16"/>
      <c r="F58" s="25">
        <f t="shared" si="0"/>
        <v>0</v>
      </c>
      <c r="G58" s="16">
        <v>290</v>
      </c>
      <c r="H58" s="31"/>
      <c r="J58" s="32"/>
      <c r="L58" s="14"/>
    </row>
    <row r="59" spans="1:12" ht="82.5" x14ac:dyDescent="0.25">
      <c r="A59" s="3">
        <v>56</v>
      </c>
      <c r="B59" s="4" t="s">
        <v>73</v>
      </c>
      <c r="C59" s="5" t="s">
        <v>24</v>
      </c>
      <c r="D59" s="13">
        <v>24</v>
      </c>
      <c r="E59" s="16"/>
      <c r="F59" s="25">
        <f t="shared" si="0"/>
        <v>0</v>
      </c>
      <c r="G59" s="16">
        <v>360</v>
      </c>
      <c r="H59" s="31"/>
      <c r="J59" s="32"/>
      <c r="L59" s="14"/>
    </row>
    <row r="60" spans="1:12" ht="82.5" x14ac:dyDescent="0.25">
      <c r="A60" s="3">
        <v>57</v>
      </c>
      <c r="B60" s="4" t="s">
        <v>74</v>
      </c>
      <c r="C60" s="5" t="s">
        <v>24</v>
      </c>
      <c r="D60" s="13">
        <v>24</v>
      </c>
      <c r="E60" s="16"/>
      <c r="F60" s="25">
        <f t="shared" si="0"/>
        <v>0</v>
      </c>
      <c r="G60" s="16">
        <v>420</v>
      </c>
      <c r="H60" s="31"/>
      <c r="J60" s="32"/>
      <c r="L60" s="14"/>
    </row>
    <row r="61" spans="1:12" ht="82.5" x14ac:dyDescent="0.25">
      <c r="A61" s="3">
        <v>58</v>
      </c>
      <c r="B61" s="4" t="s">
        <v>75</v>
      </c>
      <c r="C61" s="5" t="s">
        <v>24</v>
      </c>
      <c r="D61" s="13">
        <v>24</v>
      </c>
      <c r="E61" s="16"/>
      <c r="F61" s="25">
        <f t="shared" si="0"/>
        <v>0</v>
      </c>
      <c r="G61" s="16">
        <v>530</v>
      </c>
      <c r="H61" s="31"/>
      <c r="J61" s="32"/>
      <c r="L61" s="14"/>
    </row>
    <row r="62" spans="1:12" ht="58.5" customHeight="1" x14ac:dyDescent="0.25">
      <c r="A62" s="3">
        <v>59</v>
      </c>
      <c r="B62" s="4" t="s">
        <v>46</v>
      </c>
      <c r="C62" s="5" t="s">
        <v>47</v>
      </c>
      <c r="D62" s="13">
        <v>3</v>
      </c>
      <c r="E62" s="16"/>
      <c r="F62" s="25">
        <f t="shared" si="0"/>
        <v>0</v>
      </c>
      <c r="G62" s="16">
        <v>15</v>
      </c>
      <c r="H62" s="31"/>
      <c r="J62" s="32"/>
      <c r="L62" s="14"/>
    </row>
    <row r="63" spans="1:12" ht="43.5" customHeight="1" x14ac:dyDescent="0.25">
      <c r="A63" s="3">
        <v>60</v>
      </c>
      <c r="B63" s="4" t="s">
        <v>48</v>
      </c>
      <c r="C63" s="5" t="s">
        <v>47</v>
      </c>
      <c r="D63" s="13">
        <v>3</v>
      </c>
      <c r="E63" s="16"/>
      <c r="F63" s="25">
        <f t="shared" si="0"/>
        <v>0</v>
      </c>
      <c r="G63" s="16">
        <v>50</v>
      </c>
      <c r="H63" s="31"/>
      <c r="J63" s="32"/>
      <c r="L63" s="14"/>
    </row>
    <row r="64" spans="1:12" ht="43.5" customHeight="1" x14ac:dyDescent="0.25">
      <c r="A64" s="3">
        <v>61</v>
      </c>
      <c r="B64" s="4" t="s">
        <v>87</v>
      </c>
      <c r="C64" s="5" t="s">
        <v>88</v>
      </c>
      <c r="D64" s="13">
        <v>2</v>
      </c>
      <c r="E64" s="16"/>
      <c r="F64" s="25">
        <f t="shared" si="0"/>
        <v>0</v>
      </c>
      <c r="G64" s="16">
        <v>193</v>
      </c>
      <c r="H64" s="31"/>
      <c r="J64" s="32"/>
      <c r="L64" s="14"/>
    </row>
    <row r="65" spans="1:14" ht="43.5" customHeight="1" x14ac:dyDescent="0.25">
      <c r="A65" s="3">
        <v>62</v>
      </c>
      <c r="B65" s="4" t="s">
        <v>89</v>
      </c>
      <c r="C65" s="5" t="s">
        <v>88</v>
      </c>
      <c r="D65" s="13">
        <v>2</v>
      </c>
      <c r="E65" s="16"/>
      <c r="F65" s="25">
        <f t="shared" si="0"/>
        <v>0</v>
      </c>
      <c r="G65" s="16">
        <v>246</v>
      </c>
      <c r="H65" s="31"/>
      <c r="J65" s="32"/>
      <c r="L65" s="14"/>
    </row>
    <row r="66" spans="1:14" ht="68.25" customHeight="1" x14ac:dyDescent="0.25">
      <c r="A66" s="3">
        <v>63</v>
      </c>
      <c r="B66" s="6" t="s">
        <v>49</v>
      </c>
      <c r="C66" s="5" t="s">
        <v>7</v>
      </c>
      <c r="D66" s="13">
        <v>20</v>
      </c>
      <c r="E66" s="16"/>
      <c r="F66" s="25">
        <f t="shared" si="0"/>
        <v>0</v>
      </c>
      <c r="G66" s="16">
        <v>4</v>
      </c>
      <c r="H66" s="31"/>
      <c r="J66" s="32"/>
      <c r="L66" s="14"/>
    </row>
    <row r="67" spans="1:14" ht="66" x14ac:dyDescent="0.25">
      <c r="A67" s="3">
        <v>64</v>
      </c>
      <c r="B67" s="6" t="s">
        <v>50</v>
      </c>
      <c r="C67" s="5" t="s">
        <v>7</v>
      </c>
      <c r="D67" s="13">
        <v>20</v>
      </c>
      <c r="E67" s="16"/>
      <c r="F67" s="25">
        <f t="shared" si="0"/>
        <v>0</v>
      </c>
      <c r="G67" s="16">
        <v>7</v>
      </c>
      <c r="H67" s="31"/>
      <c r="J67" s="32"/>
      <c r="L67" s="14"/>
    </row>
    <row r="68" spans="1:14" ht="60.75" customHeight="1" x14ac:dyDescent="0.25">
      <c r="A68" s="3">
        <v>65</v>
      </c>
      <c r="B68" s="6" t="s">
        <v>84</v>
      </c>
      <c r="C68" s="5" t="s">
        <v>7</v>
      </c>
      <c r="D68" s="13">
        <v>20</v>
      </c>
      <c r="E68" s="16"/>
      <c r="F68" s="25">
        <f t="shared" si="0"/>
        <v>0</v>
      </c>
      <c r="G68" s="16">
        <v>4.8</v>
      </c>
      <c r="H68" s="31"/>
      <c r="J68" s="32"/>
      <c r="L68" s="14"/>
    </row>
    <row r="69" spans="1:14" ht="63.75" customHeight="1" x14ac:dyDescent="0.25">
      <c r="A69" s="3">
        <v>66</v>
      </c>
      <c r="B69" s="6" t="s">
        <v>83</v>
      </c>
      <c r="C69" s="5" t="s">
        <v>7</v>
      </c>
      <c r="D69" s="13">
        <v>30</v>
      </c>
      <c r="E69" s="16"/>
      <c r="F69" s="25">
        <f t="shared" ref="F69:F82" si="1">D69*E69</f>
        <v>0</v>
      </c>
      <c r="G69" s="16">
        <v>9.6</v>
      </c>
      <c r="H69" s="31"/>
      <c r="J69" s="32"/>
      <c r="L69" s="14"/>
    </row>
    <row r="70" spans="1:14" ht="49.5" x14ac:dyDescent="0.25">
      <c r="A70" s="3">
        <v>67</v>
      </c>
      <c r="B70" s="6" t="s">
        <v>82</v>
      </c>
      <c r="C70" s="5" t="s">
        <v>7</v>
      </c>
      <c r="D70" s="13">
        <v>120</v>
      </c>
      <c r="E70" s="16"/>
      <c r="F70" s="25">
        <f t="shared" si="1"/>
        <v>0</v>
      </c>
      <c r="G70" s="16">
        <v>15.84</v>
      </c>
      <c r="H70" s="31"/>
      <c r="J70" s="32"/>
      <c r="L70" s="14"/>
    </row>
    <row r="71" spans="1:14" ht="33" x14ac:dyDescent="0.25">
      <c r="A71" s="3">
        <v>68</v>
      </c>
      <c r="B71" s="4" t="s">
        <v>51</v>
      </c>
      <c r="C71" s="5" t="s">
        <v>11</v>
      </c>
      <c r="D71" s="13">
        <f>((D7+D8+D9+D12)-D16)*1.2</f>
        <v>747.6</v>
      </c>
      <c r="E71" s="16"/>
      <c r="F71" s="25">
        <f t="shared" si="1"/>
        <v>0</v>
      </c>
      <c r="G71" s="16">
        <v>12</v>
      </c>
      <c r="H71" s="31"/>
      <c r="J71" s="32"/>
      <c r="L71" s="14"/>
      <c r="N71" s="14"/>
    </row>
    <row r="72" spans="1:14" ht="49.5" x14ac:dyDescent="0.25">
      <c r="A72" s="3">
        <v>69</v>
      </c>
      <c r="B72" s="6" t="s">
        <v>85</v>
      </c>
      <c r="C72" s="5" t="s">
        <v>7</v>
      </c>
      <c r="D72" s="13">
        <v>50</v>
      </c>
      <c r="E72" s="16"/>
      <c r="F72" s="25">
        <f t="shared" si="1"/>
        <v>0</v>
      </c>
      <c r="G72" s="16">
        <v>27.6</v>
      </c>
      <c r="H72" s="31"/>
      <c r="J72" s="32"/>
      <c r="L72" s="14"/>
    </row>
    <row r="73" spans="1:14" ht="49.5" x14ac:dyDescent="0.25">
      <c r="A73" s="3">
        <v>70</v>
      </c>
      <c r="B73" s="6" t="s">
        <v>81</v>
      </c>
      <c r="C73" s="5" t="s">
        <v>7</v>
      </c>
      <c r="D73" s="13">
        <v>210</v>
      </c>
      <c r="E73" s="16"/>
      <c r="F73" s="25">
        <f t="shared" si="1"/>
        <v>0</v>
      </c>
      <c r="G73" s="16">
        <v>31.8</v>
      </c>
      <c r="H73" s="31"/>
      <c r="J73" s="32"/>
      <c r="L73" s="14"/>
    </row>
    <row r="74" spans="1:14" ht="49.5" x14ac:dyDescent="0.25">
      <c r="A74" s="3">
        <v>71</v>
      </c>
      <c r="B74" s="6" t="s">
        <v>86</v>
      </c>
      <c r="C74" s="5" t="s">
        <v>7</v>
      </c>
      <c r="D74" s="13">
        <v>50</v>
      </c>
      <c r="E74" s="16"/>
      <c r="F74" s="25">
        <f t="shared" si="1"/>
        <v>0</v>
      </c>
      <c r="G74" s="16">
        <v>55.2</v>
      </c>
      <c r="H74" s="31"/>
      <c r="J74" s="32"/>
      <c r="L74" s="14"/>
    </row>
    <row r="75" spans="1:14" ht="44.25" customHeight="1" x14ac:dyDescent="0.25">
      <c r="A75" s="3">
        <v>72</v>
      </c>
      <c r="B75" s="6" t="s">
        <v>79</v>
      </c>
      <c r="C75" s="5" t="s">
        <v>7</v>
      </c>
      <c r="D75" s="13">
        <v>28</v>
      </c>
      <c r="E75" s="16"/>
      <c r="F75" s="25">
        <f t="shared" si="1"/>
        <v>0</v>
      </c>
      <c r="G75" s="16">
        <v>81.599999999999994</v>
      </c>
      <c r="H75" s="31"/>
      <c r="J75" s="32"/>
      <c r="L75" s="14"/>
    </row>
    <row r="76" spans="1:14" ht="44.25" customHeight="1" x14ac:dyDescent="0.25">
      <c r="A76" s="3">
        <v>73</v>
      </c>
      <c r="B76" s="6" t="s">
        <v>80</v>
      </c>
      <c r="C76" s="5" t="s">
        <v>7</v>
      </c>
      <c r="D76" s="13">
        <v>12</v>
      </c>
      <c r="E76" s="16"/>
      <c r="F76" s="25">
        <f t="shared" si="1"/>
        <v>0</v>
      </c>
      <c r="G76" s="16">
        <v>228</v>
      </c>
      <c r="H76" s="31"/>
      <c r="J76" s="32"/>
      <c r="L76" s="14"/>
    </row>
    <row r="77" spans="1:14" ht="43.5" customHeight="1" x14ac:dyDescent="0.25">
      <c r="A77" s="3">
        <v>74</v>
      </c>
      <c r="B77" s="4" t="s">
        <v>52</v>
      </c>
      <c r="C77" s="5" t="s">
        <v>24</v>
      </c>
      <c r="D77" s="13">
        <v>3</v>
      </c>
      <c r="E77" s="16"/>
      <c r="F77" s="25">
        <f t="shared" si="1"/>
        <v>0</v>
      </c>
      <c r="G77" s="16">
        <v>10</v>
      </c>
      <c r="H77" s="31"/>
      <c r="J77" s="32"/>
      <c r="L77" s="14"/>
    </row>
    <row r="78" spans="1:14" ht="42" customHeight="1" x14ac:dyDescent="0.25">
      <c r="A78" s="3">
        <v>75</v>
      </c>
      <c r="B78" s="17" t="s">
        <v>58</v>
      </c>
      <c r="C78" s="18" t="s">
        <v>57</v>
      </c>
      <c r="D78" s="11">
        <v>40</v>
      </c>
      <c r="E78" s="16"/>
      <c r="F78" s="25">
        <f t="shared" si="1"/>
        <v>0</v>
      </c>
      <c r="G78" s="16">
        <v>12</v>
      </c>
      <c r="H78" s="31"/>
      <c r="J78" s="32"/>
      <c r="L78" s="14"/>
    </row>
    <row r="79" spans="1:14" ht="43.5" customHeight="1" x14ac:dyDescent="0.25">
      <c r="A79" s="3">
        <v>76</v>
      </c>
      <c r="B79" s="17" t="s">
        <v>59</v>
      </c>
      <c r="C79" s="18" t="s">
        <v>57</v>
      </c>
      <c r="D79" s="11">
        <v>40</v>
      </c>
      <c r="E79" s="16"/>
      <c r="F79" s="25">
        <f t="shared" si="1"/>
        <v>0</v>
      </c>
      <c r="G79" s="16">
        <v>24</v>
      </c>
      <c r="H79" s="31"/>
      <c r="J79" s="32"/>
      <c r="L79" s="14"/>
    </row>
    <row r="80" spans="1:14" ht="48.75" customHeight="1" x14ac:dyDescent="0.25">
      <c r="A80" s="3">
        <v>77</v>
      </c>
      <c r="B80" s="17" t="s">
        <v>60</v>
      </c>
      <c r="C80" s="18" t="s">
        <v>57</v>
      </c>
      <c r="D80" s="11">
        <v>40</v>
      </c>
      <c r="E80" s="16"/>
      <c r="F80" s="25">
        <f t="shared" si="1"/>
        <v>0</v>
      </c>
      <c r="G80" s="16">
        <v>32</v>
      </c>
      <c r="H80" s="31"/>
      <c r="J80" s="32"/>
      <c r="L80" s="14"/>
    </row>
    <row r="81" spans="1:12" ht="16.5" x14ac:dyDescent="0.25">
      <c r="A81" s="3">
        <v>78</v>
      </c>
      <c r="B81" s="17" t="s">
        <v>61</v>
      </c>
      <c r="C81" s="18" t="s">
        <v>62</v>
      </c>
      <c r="D81" s="11">
        <v>4</v>
      </c>
      <c r="E81" s="22"/>
      <c r="F81" s="25">
        <f t="shared" si="1"/>
        <v>0</v>
      </c>
      <c r="G81" s="22">
        <v>100</v>
      </c>
      <c r="H81" s="31"/>
      <c r="J81" s="32"/>
      <c r="L81" s="14"/>
    </row>
    <row r="82" spans="1:12" ht="48.75" customHeight="1" x14ac:dyDescent="0.25">
      <c r="A82" s="3">
        <v>79</v>
      </c>
      <c r="B82" s="17" t="s">
        <v>63</v>
      </c>
      <c r="C82" s="18" t="s">
        <v>24</v>
      </c>
      <c r="D82" s="11">
        <v>3</v>
      </c>
      <c r="E82" s="22"/>
      <c r="F82" s="25">
        <f t="shared" si="1"/>
        <v>0</v>
      </c>
      <c r="G82" s="22">
        <v>50</v>
      </c>
      <c r="H82" s="31"/>
      <c r="J82" s="32"/>
      <c r="L82" s="14"/>
    </row>
    <row r="83" spans="1:12" ht="16.5" x14ac:dyDescent="0.25">
      <c r="A83" s="8"/>
      <c r="B83" s="9" t="s">
        <v>5</v>
      </c>
      <c r="C83" s="10"/>
      <c r="D83" s="21"/>
      <c r="E83" s="11"/>
      <c r="F83" s="25">
        <f>SUM(F5:F82)</f>
        <v>0</v>
      </c>
      <c r="G83" s="11"/>
    </row>
    <row r="84" spans="1:12" ht="16.5" x14ac:dyDescent="0.25">
      <c r="A84" s="12"/>
      <c r="B84" s="2" t="s">
        <v>53</v>
      </c>
      <c r="C84" s="7"/>
      <c r="D84" s="27" t="s">
        <v>100</v>
      </c>
      <c r="E84" s="13"/>
      <c r="F84" s="25" t="e">
        <f>F83*D84</f>
        <v>#VALUE!</v>
      </c>
      <c r="G84" s="13"/>
    </row>
    <row r="85" spans="1:12" ht="16.5" x14ac:dyDescent="0.25">
      <c r="A85" s="12"/>
      <c r="B85" s="2" t="s">
        <v>5</v>
      </c>
      <c r="C85" s="7"/>
      <c r="D85" s="28"/>
      <c r="E85" s="13"/>
      <c r="F85" s="25" t="e">
        <f>SUM(F83:F84)</f>
        <v>#VALUE!</v>
      </c>
      <c r="G85" s="13"/>
    </row>
    <row r="86" spans="1:12" ht="16.5" x14ac:dyDescent="0.25">
      <c r="A86" s="12"/>
      <c r="B86" s="2" t="s">
        <v>54</v>
      </c>
      <c r="C86" s="7"/>
      <c r="D86" s="27" t="s">
        <v>100</v>
      </c>
      <c r="E86" s="13"/>
      <c r="F86" s="25" t="e">
        <f>F85*D86</f>
        <v>#VALUE!</v>
      </c>
      <c r="G86" s="13"/>
    </row>
    <row r="87" spans="1:12" ht="16.5" x14ac:dyDescent="0.25">
      <c r="A87" s="12"/>
      <c r="B87" s="2" t="s">
        <v>5</v>
      </c>
      <c r="C87" s="7"/>
      <c r="D87" s="27"/>
      <c r="E87" s="13"/>
      <c r="F87" s="25" t="e">
        <f>SUM(F85:F86)</f>
        <v>#VALUE!</v>
      </c>
      <c r="G87" s="13"/>
    </row>
    <row r="88" spans="1:12" ht="16.5" x14ac:dyDescent="0.25">
      <c r="A88" s="12"/>
      <c r="B88" s="2" t="s">
        <v>55</v>
      </c>
      <c r="C88" s="7"/>
      <c r="D88" s="27">
        <v>0.03</v>
      </c>
      <c r="E88" s="13"/>
      <c r="F88" s="25" t="e">
        <f>F87*D88</f>
        <v>#VALUE!</v>
      </c>
      <c r="G88" s="13"/>
    </row>
    <row r="89" spans="1:12" ht="16.5" x14ac:dyDescent="0.25">
      <c r="A89" s="12"/>
      <c r="B89" s="2" t="s">
        <v>5</v>
      </c>
      <c r="C89" s="7"/>
      <c r="D89" s="27"/>
      <c r="E89" s="13"/>
      <c r="F89" s="25" t="e">
        <f>SUM(F87:F88)</f>
        <v>#VALUE!</v>
      </c>
      <c r="G89" s="13"/>
    </row>
    <row r="90" spans="1:12" ht="16.5" x14ac:dyDescent="0.25">
      <c r="A90" s="12"/>
      <c r="B90" s="2" t="s">
        <v>56</v>
      </c>
      <c r="C90" s="7"/>
      <c r="D90" s="27">
        <v>0.18</v>
      </c>
      <c r="E90" s="13"/>
      <c r="F90" s="25" t="e">
        <f>F89*D90</f>
        <v>#VALUE!</v>
      </c>
      <c r="G90" s="13"/>
    </row>
    <row r="91" spans="1:12" ht="16.5" x14ac:dyDescent="0.25">
      <c r="A91" s="12"/>
      <c r="B91" s="2" t="s">
        <v>5</v>
      </c>
      <c r="C91" s="7"/>
      <c r="D91" s="27"/>
      <c r="E91" s="13"/>
      <c r="F91" s="25" t="e">
        <f>SUM(F89:F90)</f>
        <v>#VALUE!</v>
      </c>
      <c r="G91" s="13"/>
    </row>
    <row r="92" spans="1:12" ht="11.25" customHeight="1" x14ac:dyDescent="0.25">
      <c r="D92" s="29"/>
      <c r="F92" s="14"/>
      <c r="G92" s="14"/>
    </row>
    <row r="93" spans="1:12" hidden="1" x14ac:dyDescent="0.25">
      <c r="B93" s="35" t="s">
        <v>101</v>
      </c>
      <c r="C93" s="35"/>
      <c r="D93" s="35"/>
      <c r="E93" s="35"/>
      <c r="F93" s="35"/>
      <c r="G93" s="35"/>
    </row>
    <row r="94" spans="1:12" hidden="1" x14ac:dyDescent="0.25">
      <c r="B94" s="35"/>
      <c r="C94" s="35"/>
      <c r="D94" s="35"/>
      <c r="E94" s="35"/>
      <c r="F94" s="35"/>
      <c r="G94" s="35"/>
    </row>
    <row r="95" spans="1:12" hidden="1" x14ac:dyDescent="0.25">
      <c r="B95" s="35"/>
      <c r="C95" s="35"/>
      <c r="D95" s="35"/>
      <c r="E95" s="35"/>
      <c r="F95" s="35"/>
      <c r="G95" s="35"/>
    </row>
    <row r="96" spans="1:12" ht="2.25" customHeight="1" x14ac:dyDescent="0.25">
      <c r="B96" s="35"/>
      <c r="C96" s="35"/>
      <c r="D96" s="35"/>
      <c r="E96" s="35"/>
      <c r="F96" s="35"/>
      <c r="G96" s="35"/>
    </row>
    <row r="97" spans="2:9" x14ac:dyDescent="0.25">
      <c r="B97" s="35"/>
      <c r="C97" s="35"/>
      <c r="D97" s="35"/>
      <c r="E97" s="35"/>
      <c r="F97" s="35"/>
      <c r="G97" s="35"/>
    </row>
    <row r="98" spans="2:9" x14ac:dyDescent="0.25">
      <c r="B98" s="35"/>
      <c r="C98" s="35"/>
      <c r="D98" s="35"/>
      <c r="E98" s="35"/>
      <c r="F98" s="35"/>
      <c r="G98" s="35"/>
    </row>
    <row r="99" spans="2:9" x14ac:dyDescent="0.25">
      <c r="B99" s="35"/>
      <c r="C99" s="35"/>
      <c r="D99" s="35"/>
      <c r="E99" s="35"/>
      <c r="F99" s="35"/>
      <c r="G99" s="35"/>
    </row>
    <row r="100" spans="2:9" x14ac:dyDescent="0.25">
      <c r="B100" s="35"/>
      <c r="C100" s="35"/>
      <c r="D100" s="35"/>
      <c r="E100" s="35"/>
      <c r="F100" s="35"/>
      <c r="G100" s="35"/>
    </row>
    <row r="101" spans="2:9" x14ac:dyDescent="0.25">
      <c r="B101" s="35"/>
      <c r="C101" s="35"/>
      <c r="D101" s="35"/>
      <c r="E101" s="35"/>
      <c r="F101" s="35"/>
      <c r="G101" s="35"/>
    </row>
    <row r="102" spans="2:9" x14ac:dyDescent="0.25">
      <c r="B102" s="35"/>
      <c r="C102" s="35"/>
      <c r="D102" s="35"/>
      <c r="E102" s="35"/>
      <c r="F102" s="35"/>
      <c r="G102" s="35"/>
    </row>
    <row r="103" spans="2:9" x14ac:dyDescent="0.25">
      <c r="B103" s="35"/>
      <c r="C103" s="35"/>
      <c r="D103" s="35"/>
      <c r="E103" s="35"/>
      <c r="F103" s="35"/>
      <c r="G103" s="35"/>
    </row>
    <row r="104" spans="2:9" x14ac:dyDescent="0.25">
      <c r="G104" s="14"/>
    </row>
    <row r="111" spans="2:9" x14ac:dyDescent="0.25">
      <c r="G111" s="14"/>
      <c r="I111" s="14"/>
    </row>
  </sheetData>
  <mergeCells count="3">
    <mergeCell ref="A2:G2"/>
    <mergeCell ref="A1:G1"/>
    <mergeCell ref="B93:G103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2021-01-26T05:54:21Z</dcterms:modified>
</cp:coreProperties>
</file>