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2"/>
  </bookViews>
  <sheets>
    <sheet name="ganmartebiti" sheetId="1" r:id="rId1"/>
    <sheet name="Nakrebi" sheetId="2" r:id="rId2"/>
    <sheet name="I" sheetId="3" r:id="rId3"/>
    <sheet name="II" sheetId="4" r:id="rId4"/>
  </sheets>
  <externalReferences>
    <externalReference r:id="rId7"/>
  </externalReferences>
  <definedNames>
    <definedName name="_xlnm.Print_Area" localSheetId="0">'ganmartebiti'!$A$1:$A$9</definedName>
    <definedName name="_xlnm.Print_Area" localSheetId="2">'I'!$A$1:$M$367</definedName>
    <definedName name="_xlnm.Print_Area" localSheetId="3">'II'!$A$1:$M$312</definedName>
    <definedName name="_xlnm.Print_Area" localSheetId="1">'Nakrebi'!$A$1:$H$25</definedName>
    <definedName name="_xlnm.Print_Titles" localSheetId="2">'I'!$7:$7</definedName>
    <definedName name="_xlnm.Print_Titles" localSheetId="3">'II'!$7:$7</definedName>
    <definedName name="Summary">#REF!</definedName>
  </definedNames>
  <calcPr fullCalcOnLoad="1"/>
</workbook>
</file>

<file path=xl/sharedStrings.xml><?xml version="1.0" encoding="utf-8"?>
<sst xmlns="http://schemas.openxmlformats.org/spreadsheetml/2006/main" count="450" uniqueCount="122">
  <si>
    <t>%</t>
  </si>
  <si>
    <t>N</t>
  </si>
  <si>
    <t>შიფრი</t>
  </si>
  <si>
    <t>სამუშაოს დასახელება</t>
  </si>
  <si>
    <t>განზ. ერთ.</t>
  </si>
  <si>
    <t>ნორმა ერთ-ზე</t>
  </si>
  <si>
    <t>რაოდენობა</t>
  </si>
  <si>
    <t>ერთ. ფასი</t>
  </si>
  <si>
    <t>ჯამი</t>
  </si>
  <si>
    <t>თავი I</t>
  </si>
  <si>
    <t>ტერიტორიის ათვისება და მოსამზადებელი სამუშაოები</t>
  </si>
  <si>
    <t>კვლევა-ძიების კრებული გვ. 557     ცხრ-17</t>
  </si>
  <si>
    <t>სულ თავი 1-ის მიხედვით</t>
  </si>
  <si>
    <t>თავი 2. მიწის ვაკისი</t>
  </si>
  <si>
    <t>სულ თავი 2-ის მიხედვით</t>
  </si>
  <si>
    <t>ლარი</t>
  </si>
  <si>
    <t>სულ თავი 3-ის მიხედვით</t>
  </si>
  <si>
    <t>სულ თავი 4-ის მიხედვით</t>
  </si>
  <si>
    <t>tn</t>
  </si>
  <si>
    <t>m3</t>
  </si>
  <si>
    <t>m2</t>
  </si>
  <si>
    <t>_</t>
  </si>
  <si>
    <t xml:space="preserve">1-80-3      </t>
  </si>
  <si>
    <t>27-7-2</t>
  </si>
  <si>
    <t>1-29-3        1-29-10</t>
  </si>
  <si>
    <t>თავი 3. საგზაო სამოსი</t>
  </si>
  <si>
    <t>ტიპი I</t>
  </si>
  <si>
    <t>trasis aRdgena da damagreba</t>
  </si>
  <si>
    <t>planireba greideriT</t>
  </si>
  <si>
    <t>27-11-2</t>
  </si>
  <si>
    <t>თავი 4. ხელოვნური ნაგებობები</t>
  </si>
  <si>
    <t>m</t>
  </si>
  <si>
    <t>1_12_6</t>
  </si>
  <si>
    <t>igive, xeliT</t>
  </si>
  <si>
    <t>23-1-3miy.</t>
  </si>
  <si>
    <t xml:space="preserve">1-81-3      </t>
  </si>
  <si>
    <t>1_23_6</t>
  </si>
  <si>
    <t>gruntis datvirTva xeliT a/TviTmclelze</t>
  </si>
  <si>
    <t>თავი 5. გზის კუთვნილება და კეთილმოწყობა</t>
  </si>
  <si>
    <t>სულ თავი 5-ის მიხედვით</t>
  </si>
  <si>
    <t>ყველა თავების ჯამი</t>
  </si>
  <si>
    <t>1-116-2 miy.</t>
  </si>
  <si>
    <t>gruntis ukuCayra xeliT</t>
  </si>
  <si>
    <t xml:space="preserve">nayarSi muSaoba </t>
  </si>
  <si>
    <r>
      <t>safuZveli- fraqciuli RorRiT fraqciiT (0-40) mm.KsisqiT- 12 sm. (</t>
    </r>
    <r>
      <rPr>
        <sz val="12"/>
        <color indexed="8"/>
        <rFont val="Sylfaen"/>
        <family val="1"/>
      </rPr>
      <t>ГОСТ</t>
    </r>
    <r>
      <rPr>
        <sz val="12"/>
        <color indexed="8"/>
        <rFont val="AcadNusx"/>
        <family val="0"/>
      </rPr>
      <t xml:space="preserve"> 25607-83) SemdgomSi misi satkepniT Semkvriveba</t>
    </r>
  </si>
  <si>
    <r>
      <t>zedmeti gruntis datvirTva eqskavatoriT (V-0.25 m</t>
    </r>
    <r>
      <rPr>
        <vertAlign val="superscript"/>
        <sz val="12"/>
        <color indexed="8"/>
        <rFont val="AcadNusx"/>
        <family val="0"/>
      </rPr>
      <t xml:space="preserve">3) </t>
    </r>
    <r>
      <rPr>
        <sz val="12"/>
        <color indexed="8"/>
        <rFont val="AcadNusx"/>
        <family val="0"/>
      </rPr>
      <t xml:space="preserve"> a/TviTmclelebze </t>
    </r>
  </si>
  <si>
    <t>srf</t>
  </si>
  <si>
    <t>1-25-2</t>
  </si>
  <si>
    <t xml:space="preserve">vzer 88 1-3 </t>
  </si>
  <si>
    <t>km</t>
  </si>
  <si>
    <r>
      <t>datvirTva eqskavatoriT (V-0.25 m</t>
    </r>
    <r>
      <rPr>
        <vertAlign val="superscript"/>
        <sz val="12"/>
        <color indexed="8"/>
        <rFont val="AcadNusx"/>
        <family val="0"/>
      </rPr>
      <t xml:space="preserve">3) </t>
    </r>
    <r>
      <rPr>
        <sz val="12"/>
        <color indexed="8"/>
        <rFont val="AcadNusx"/>
        <family val="0"/>
      </rPr>
      <t xml:space="preserve">a/TviTmclelebze </t>
    </r>
  </si>
  <si>
    <t>c</t>
  </si>
  <si>
    <t>1_23_5</t>
  </si>
  <si>
    <r>
      <t>qviSa-xreSovani baliSi Raris qveS</t>
    </r>
    <r>
      <rPr>
        <sz val="12"/>
        <color indexed="8"/>
        <rFont val="LPM Literaturuli"/>
        <family val="0"/>
      </rPr>
      <t xml:space="preserve">  h</t>
    </r>
    <r>
      <rPr>
        <sz val="12"/>
        <color indexed="8"/>
        <rFont val="AcadNusx"/>
        <family val="0"/>
      </rPr>
      <t>-10sm</t>
    </r>
    <r>
      <rPr>
        <sz val="12"/>
        <color indexed="8"/>
        <rFont val="LPM Literaturuli"/>
        <family val="0"/>
      </rPr>
      <t xml:space="preserve"> </t>
    </r>
  </si>
  <si>
    <t>ВЗЕР 1-3</t>
  </si>
  <si>
    <t xml:space="preserve">samSeneblo nagavis datvirTva a/TviTmclelebze xeliT </t>
  </si>
  <si>
    <t>27-63-1</t>
  </si>
  <si>
    <t>Txevadi bitumis emulsiis mosxma safuZvlis zeda fenaze 0.6l/m2</t>
  </si>
  <si>
    <t>27-39-1,40-1,2</t>
  </si>
  <si>
    <t xml:space="preserve">safaris qveda fenis mowyoba msxvilmarcvlovani forovan- RorRovani a/betonis cxeli nareviT sisqiT 6sm, marka II </t>
  </si>
  <si>
    <t>Txevadi bitumis emulsiis mosxma safaris qveda fenaze 0.3l/m2</t>
  </si>
  <si>
    <r>
      <t>safaris zeda fenis mowyoba wvrilmarcvlovani mkvrivi RorRovani a/betonis cxeli nareviT tipi “</t>
    </r>
    <r>
      <rPr>
        <sz val="12"/>
        <color indexed="8"/>
        <rFont val="Sylfaen"/>
        <family val="1"/>
      </rPr>
      <t>Б</t>
    </r>
    <r>
      <rPr>
        <sz val="12"/>
        <color indexed="8"/>
        <rFont val="AcadNusx"/>
        <family val="0"/>
      </rPr>
      <t>” marka II sisqiT 4sm</t>
    </r>
  </si>
  <si>
    <r>
      <t>III-kat. gruntis damuSaveba eskavatoriT  (V-0.25 m</t>
    </r>
    <r>
      <rPr>
        <vertAlign val="superscript"/>
        <sz val="10"/>
        <color indexed="8"/>
        <rFont val="AcadNusx"/>
        <family val="0"/>
      </rPr>
      <t>3</t>
    </r>
    <r>
      <rPr>
        <sz val="10"/>
        <color indexed="8"/>
        <rFont val="AcadNusx"/>
        <family val="0"/>
      </rPr>
      <t xml:space="preserve">) </t>
    </r>
    <r>
      <rPr>
        <sz val="12"/>
        <color indexed="8"/>
        <rFont val="AcadNusx"/>
        <family val="0"/>
      </rPr>
      <t>gverdze gadayriT.</t>
    </r>
  </si>
  <si>
    <t>6-18-7miy.</t>
  </si>
  <si>
    <t>Semasworebeli fenis mowyoba qviSa-xreSovani nareviT (fraqciiT 0-70 mm-mde)</t>
  </si>
  <si>
    <r>
      <t>safuZveli- fraqciuli RorRiT fraqciiT (0-40) mm.KsisqiT- 10 sm. (</t>
    </r>
    <r>
      <rPr>
        <sz val="12"/>
        <color indexed="8"/>
        <rFont val="Sylfaen"/>
        <family val="1"/>
      </rPr>
      <t>ГОСТ</t>
    </r>
    <r>
      <rPr>
        <sz val="12"/>
        <color indexed="8"/>
        <rFont val="AcadNusx"/>
        <family val="0"/>
      </rPr>
      <t xml:space="preserve"> 25607-83) SemdgomSi misi satkepniT Semkvriveba</t>
    </r>
  </si>
  <si>
    <t>თავი 6. მოძრაობის უსაფრთხოება</t>
  </si>
  <si>
    <t>საგზაო ნიშნები</t>
  </si>
  <si>
    <t>27-46-3</t>
  </si>
  <si>
    <t xml:space="preserve"> c</t>
  </si>
  <si>
    <r>
      <t xml:space="preserve">liTonis dgarebze standartuli farebi brtyeli  II tipiuri zomis </t>
    </r>
    <r>
      <rPr>
        <sz val="12"/>
        <color indexed="8"/>
        <rFont val="Times New Roman"/>
        <family val="1"/>
      </rPr>
      <t>ГОСТ</t>
    </r>
    <r>
      <rPr>
        <sz val="12"/>
        <color indexed="8"/>
        <rFont val="AcadNusx"/>
        <family val="0"/>
      </rPr>
      <t xml:space="preserve"> 10807-78-is mixedviT TuTiiT galvanizirebuli liTonis profilebze, dafaruli Suqdambrunebeli sainJinro prizmuli "3</t>
    </r>
    <r>
      <rPr>
        <sz val="12"/>
        <color indexed="8"/>
        <rFont val="Times New Roman"/>
        <family val="1"/>
      </rPr>
      <t>M</t>
    </r>
    <r>
      <rPr>
        <sz val="12"/>
        <color indexed="8"/>
        <rFont val="AcadNusx"/>
        <family val="0"/>
      </rPr>
      <t>" tipis firiT.</t>
    </r>
  </si>
  <si>
    <t>27-56-1</t>
  </si>
  <si>
    <t xml:space="preserve">savali nawilis horizontaluri moniSvna TeTri nitroemalis saRebaviT, gaumjobesebuli Ramis xilvadobis Suqdambrunebeli minis burTulakebiT
 ГОСТ-23457-86-is mixedviT- uwyveti xazebi siganiT 100mm (1.1)  </t>
  </si>
  <si>
    <t xml:space="preserve">savali nawilis horizontaluri moniSvna TeTri nitroemalis saRebaviT, gaumjobesebuli Ramis xilvadobis Suqdambrunebeli minis burTulakebiT
 ГОСТ-23457-86-is mixedviT- uwyveti xazebi siganiT 100mm (1.2)  </t>
  </si>
  <si>
    <t>სულ თავი 6-ის მიხედვით</t>
  </si>
  <si>
    <t>ГЭСНр-2017          68-37-4miy.</t>
  </si>
  <si>
    <t>arsebuli saTvalTvalo Webis moyvana savali nawilis saproeqto niSnulis doneze.</t>
  </si>
  <si>
    <t>samSeneblo nagavis gatana nayarSi 4km-mde</t>
  </si>
  <si>
    <t xml:space="preserve">gaTixianebuli xreSovani da teqnogenuri savali nawilis zeda fenis, gverdulebze arsebuli gruntis da samSeneblo nagvis moxsna buldozeriT, Segroveba 30 m. </t>
  </si>
  <si>
    <t>gruntis gatana nayarSi 4km-mde</t>
  </si>
  <si>
    <t>მონოლითური რკ/ბეტონის სამკუთხა ღია ღარის მოწყობა</t>
  </si>
  <si>
    <r>
      <t xml:space="preserve">monoliTuri rk/betonis Ria Raris mowyoba </t>
    </r>
    <r>
      <rPr>
        <sz val="12"/>
        <rFont val="Arial"/>
        <family val="2"/>
      </rPr>
      <t>B</t>
    </r>
    <r>
      <rPr>
        <sz val="12"/>
        <rFont val="AcadNusx"/>
        <family val="0"/>
      </rPr>
      <t xml:space="preserve">-30 </t>
    </r>
    <r>
      <rPr>
        <sz val="12"/>
        <rFont val="Arial"/>
        <family val="2"/>
      </rPr>
      <t>F</t>
    </r>
    <r>
      <rPr>
        <sz val="12"/>
        <rFont val="AcadNusx"/>
        <family val="0"/>
      </rPr>
      <t xml:space="preserve">-200 </t>
    </r>
    <r>
      <rPr>
        <sz val="12"/>
        <rFont val="Arial"/>
        <family val="2"/>
      </rPr>
      <t>W</t>
    </r>
    <r>
      <rPr>
        <sz val="12"/>
        <rFont val="AcadNusx"/>
        <family val="0"/>
      </rPr>
      <t>-6</t>
    </r>
  </si>
  <si>
    <t>ტროტუარი</t>
  </si>
  <si>
    <r>
      <t>trotuarebis mosawyob monakveTebze samSeneblo nagvis da zedmeti gruntis moxsna eqskavatoriT (V-0.25 m</t>
    </r>
    <r>
      <rPr>
        <vertAlign val="superscript"/>
        <sz val="10"/>
        <color indexed="8"/>
        <rFont val="AcadNusx"/>
        <family val="0"/>
      </rPr>
      <t>3</t>
    </r>
    <r>
      <rPr>
        <sz val="10"/>
        <color indexed="8"/>
        <rFont val="AcadNusx"/>
        <family val="0"/>
      </rPr>
      <t>)</t>
    </r>
    <r>
      <rPr>
        <sz val="11"/>
        <color indexed="8"/>
        <rFont val="AcadNusx"/>
        <family val="0"/>
      </rPr>
      <t xml:space="preserve"> datvirTva avtoTviTmclelze</t>
    </r>
  </si>
  <si>
    <t>27-19-1</t>
  </si>
  <si>
    <r>
      <t xml:space="preserve">betonis (aranakleb </t>
    </r>
    <r>
      <rPr>
        <sz val="12"/>
        <rFont val="Arial"/>
        <family val="2"/>
      </rPr>
      <t>B</t>
    </r>
    <r>
      <rPr>
        <sz val="12"/>
        <rFont val="AcadNusx"/>
        <family val="0"/>
      </rPr>
      <t xml:space="preserve">-20) bordiurebis (15X30sm) mowyoba betonis safuZvelze (aranakleb </t>
    </r>
    <r>
      <rPr>
        <sz val="12"/>
        <rFont val="Arial"/>
        <family val="2"/>
      </rPr>
      <t>B</t>
    </r>
    <r>
      <rPr>
        <sz val="12"/>
        <rFont val="AcadNusx"/>
        <family val="0"/>
      </rPr>
      <t>-10) 0,035m3/grZ.m-ze</t>
    </r>
  </si>
  <si>
    <t>27-42-1</t>
  </si>
  <si>
    <t>trotuaris safaris mowyoba qviSovani a/betonis cxeli nareviT, sisqiT 3sm</t>
  </si>
  <si>
    <t>q. ninowmindaSi gagarinis quCis (I da II monakveTi) moasfalteba</t>
  </si>
  <si>
    <t>I მონაკვეთი</t>
  </si>
  <si>
    <t>qvesagebi fenis mowyoba qviSa-xreSovani nareviT (fraqciiT 0-70 mm-mde) saS. sisqiT 12sm</t>
  </si>
  <si>
    <t>8_3_2</t>
  </si>
  <si>
    <t>misayreli gverdulebis mowyoba qviSa-xreSovani nareviT, saS. sisqiT 20sm.</t>
  </si>
  <si>
    <t>savali nawilis nawibursa da Robes Soris sicarielis Sevseba qviSa-xreSovani nareviT siganiT 15-20sm saS. sisqiT 20sm.</t>
  </si>
  <si>
    <t>მიერთება</t>
  </si>
  <si>
    <t>gaTixianebuli xreSovani da teqnogenuri savali nawilis zeda fenis moxsna buldozeriT, SegrovebiT 10m-mde</t>
  </si>
  <si>
    <t xml:space="preserve">igive, gruntis damuSaveba xeliT meqanizmebisTvis miudgomel adgilebSi </t>
  </si>
  <si>
    <t>Semasworebeli fenis mowyoba qviSa-xreSovani nareviT (fraqciiT 0-70mm-mde) SemdgomSi misi satkepniT Semkvriveba.</t>
  </si>
  <si>
    <t>ეზოში შესასვლელი</t>
  </si>
  <si>
    <t>gruntis damuSaveba buldozeriT, SegrovebiT 10m-mde</t>
  </si>
  <si>
    <r>
      <t>safaris mowyoba wvrilmarcvlovani mkvrivi RorRovani a/betonis cxeli nareviT tipi “</t>
    </r>
    <r>
      <rPr>
        <sz val="12"/>
        <color indexed="8"/>
        <rFont val="Sylfaen"/>
        <family val="1"/>
      </rPr>
      <t>Б</t>
    </r>
    <r>
      <rPr>
        <sz val="12"/>
        <color indexed="8"/>
        <rFont val="AcadNusx"/>
        <family val="0"/>
      </rPr>
      <t>” marka II sisqiT 5sm</t>
    </r>
  </si>
  <si>
    <t>II მონაკვეთი</t>
  </si>
  <si>
    <t xml:space="preserve">პკ2+42-ზე რკ/ბეტონის დახურული არხის, კვეთით 1.6*1.5მ, მოწყობა </t>
  </si>
  <si>
    <t>46_23_2miy.</t>
  </si>
  <si>
    <t xml:space="preserve">arsebuli sarwyavi arxis dazianebuli rk/betonis filis, zomiT 1.7X3.3X0.15m, daSla samtvrevi CaquCebiT </t>
  </si>
  <si>
    <t>arsebuli sarwyavi arxis qvabetoniT naSeni kedlebis daSla samtvrevi CaquCebiT</t>
  </si>
  <si>
    <r>
      <t>rk/betonis arxis misawyobad da arxis Sesasvlelamde qvabulis mosawyobad gruntis damuSaveba eqskavatoriT (V-0.25 m</t>
    </r>
    <r>
      <rPr>
        <vertAlign val="superscript"/>
        <sz val="12"/>
        <color indexed="8"/>
        <rFont val="AcadNusx"/>
        <family val="0"/>
      </rPr>
      <t xml:space="preserve">3) </t>
    </r>
    <r>
      <rPr>
        <sz val="12"/>
        <color indexed="8"/>
        <rFont val="AcadNusx"/>
        <family val="0"/>
      </rPr>
      <t xml:space="preserve"> gverdze gadayriT</t>
    </r>
  </si>
  <si>
    <t>46_23_1miy.</t>
  </si>
  <si>
    <r>
      <t>qviSa-xreSovani baliSi Raris qveS</t>
    </r>
    <r>
      <rPr>
        <sz val="12"/>
        <color indexed="8"/>
        <rFont val="LPM Literaturuli"/>
        <family val="0"/>
      </rPr>
      <t xml:space="preserve">  h</t>
    </r>
    <r>
      <rPr>
        <sz val="12"/>
        <color indexed="8"/>
        <rFont val="AcadNusx"/>
        <family val="0"/>
      </rPr>
      <t>-20sm</t>
    </r>
    <r>
      <rPr>
        <sz val="12"/>
        <color indexed="8"/>
        <rFont val="LPM Literaturuli"/>
        <family val="0"/>
      </rPr>
      <t xml:space="preserve"> </t>
    </r>
  </si>
  <si>
    <t>6-18-4miy.</t>
  </si>
  <si>
    <r>
      <t xml:space="preserve">monoliTuri rk/betonis daxuruli arxis parapetiT mowyoba </t>
    </r>
    <r>
      <rPr>
        <sz val="12"/>
        <rFont val="Arial"/>
        <family val="2"/>
      </rPr>
      <t>B</t>
    </r>
    <r>
      <rPr>
        <sz val="12"/>
        <rFont val="AcadNusx"/>
        <family val="0"/>
      </rPr>
      <t xml:space="preserve">-30 </t>
    </r>
    <r>
      <rPr>
        <sz val="12"/>
        <rFont val="Arial"/>
        <family val="2"/>
      </rPr>
      <t>F</t>
    </r>
    <r>
      <rPr>
        <sz val="12"/>
        <rFont val="AcadNusx"/>
        <family val="0"/>
      </rPr>
      <t xml:space="preserve">-200 </t>
    </r>
    <r>
      <rPr>
        <sz val="12"/>
        <rFont val="Arial"/>
        <family val="2"/>
      </rPr>
      <t>W</t>
    </r>
    <r>
      <rPr>
        <sz val="12"/>
        <rFont val="AcadNusx"/>
        <family val="0"/>
      </rPr>
      <t>-6</t>
    </r>
  </si>
  <si>
    <t>30-51-3 miy.</t>
  </si>
  <si>
    <t>Raris kedlebis da gadaxurvis filis Seglesva garedan bitumiT 2-jer</t>
  </si>
  <si>
    <t xml:space="preserve">Sps ,,jeo roud"-is direqtori            </t>
  </si>
  <si>
    <t>v. samxaraZe</t>
  </si>
  <si>
    <t>გაუთვალისწინებელი ხარჯები</t>
  </si>
  <si>
    <t>დღგ</t>
  </si>
  <si>
    <t>პრეტენდენტი -----------------------------</t>
  </si>
  <si>
    <t>ღირებულება (ლარი)</t>
  </si>
  <si>
    <t>lokalur-resursuli xarjTaRricxva #5-2</t>
  </si>
  <si>
    <t>lokalur-resursuli xarjTaRricxva #5-1</t>
  </si>
  <si>
    <t>პრეტენდენტი -----------------------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</si>
</sst>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#.00;[Red]\-#,###.00;\-\ ;\ \-\ "/>
    <numFmt numFmtId="193" formatCode="#,###.000;[Red]\-#,###.000;\-\ ;\ \-\ "/>
    <numFmt numFmtId="194" formatCode="#,###.0;[Red]\-#,###.0;\-\ ;\ \-\ "/>
    <numFmt numFmtId="195" formatCode="#,###;[Red]\-#,###;\-\ ;\ \-\ 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.0"/>
    <numFmt numFmtId="202" formatCode="[$-409]dddd\,\ mmmm\ dd\,\ yyyy"/>
  </numFmts>
  <fonts count="82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sz val="8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11"/>
      <color indexed="8"/>
      <name val="AcadNusx"/>
      <family val="0"/>
    </font>
    <font>
      <b/>
      <sz val="11"/>
      <name val="AcadNusx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name val="Helv"/>
      <family val="0"/>
    </font>
    <font>
      <b/>
      <sz val="14"/>
      <name val="AcadMtavr"/>
      <family val="0"/>
    </font>
    <font>
      <sz val="11"/>
      <name val="LitNusx"/>
      <family val="2"/>
    </font>
    <font>
      <b/>
      <sz val="11"/>
      <name val="LitNusx"/>
      <family val="2"/>
    </font>
    <font>
      <sz val="12"/>
      <name val="Sylfaen"/>
      <family val="1"/>
    </font>
    <font>
      <b/>
      <sz val="10"/>
      <name val="AKAD NUSX"/>
      <family val="0"/>
    </font>
    <font>
      <sz val="10"/>
      <name val="AcadNusx"/>
      <family val="0"/>
    </font>
    <font>
      <sz val="16"/>
      <color indexed="8"/>
      <name val="AcadNusx"/>
      <family val="0"/>
    </font>
    <font>
      <sz val="12"/>
      <color indexed="8"/>
      <name val="AcadNusx"/>
      <family val="0"/>
    </font>
    <font>
      <sz val="12"/>
      <color indexed="8"/>
      <name val="Arial"/>
      <family val="2"/>
    </font>
    <font>
      <b/>
      <sz val="12"/>
      <color indexed="8"/>
      <name val="AcadNusx"/>
      <family val="0"/>
    </font>
    <font>
      <b/>
      <sz val="12"/>
      <name val="Arial"/>
      <family val="2"/>
    </font>
    <font>
      <vertAlign val="superscript"/>
      <sz val="12"/>
      <color indexed="8"/>
      <name val="AcadNusx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Sylfaen"/>
      <family val="1"/>
    </font>
    <font>
      <sz val="12"/>
      <color indexed="8"/>
      <name val="Times New Roman"/>
      <family val="1"/>
    </font>
    <font>
      <sz val="12"/>
      <color indexed="8"/>
      <name val="LPM Literaturuli"/>
      <family val="0"/>
    </font>
    <font>
      <sz val="11"/>
      <name val="AcadMtavr"/>
      <family val="0"/>
    </font>
    <font>
      <b/>
      <sz val="11"/>
      <name val="Arial"/>
      <family val="2"/>
    </font>
    <font>
      <sz val="11"/>
      <name val="Arial Cyr"/>
      <family val="0"/>
    </font>
    <font>
      <b/>
      <sz val="12"/>
      <name val="AcadMtavr"/>
      <family val="0"/>
    </font>
    <font>
      <sz val="10"/>
      <color indexed="8"/>
      <name val="AcadNusx"/>
      <family val="0"/>
    </font>
    <font>
      <vertAlign val="superscript"/>
      <sz val="10"/>
      <color indexed="8"/>
      <name val="AcadNusx"/>
      <family val="0"/>
    </font>
    <font>
      <b/>
      <sz val="14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cadMtavr"/>
      <family val="0"/>
    </font>
    <font>
      <sz val="12"/>
      <color indexed="8"/>
      <name val="AcadMtavr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cadMtavr"/>
      <family val="0"/>
    </font>
    <font>
      <sz val="12"/>
      <color theme="1"/>
      <name val="AcadMtavr"/>
      <family val="0"/>
    </font>
    <font>
      <sz val="12"/>
      <color theme="1"/>
      <name val="AcadNusx"/>
      <family val="0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0" fillId="29" borderId="1" applyNumberFormat="0" applyAlignment="0" applyProtection="0"/>
    <xf numFmtId="0" fontId="71" fillId="0" borderId="6" applyNumberFormat="0" applyFill="0" applyAlignment="0" applyProtection="0"/>
    <xf numFmtId="0" fontId="7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0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60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73" fillId="26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>
      <alignment/>
      <protection/>
    </xf>
    <xf numFmtId="0" fontId="16" fillId="0" borderId="0">
      <alignment/>
      <protection/>
    </xf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3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</cellStyleXfs>
  <cellXfs count="292">
    <xf numFmtId="0" fontId="0" fillId="0" borderId="0" xfId="0" applyAlignment="1">
      <alignment/>
    </xf>
    <xf numFmtId="0" fontId="1" fillId="0" borderId="0" xfId="71" applyFont="1">
      <alignment/>
      <protection/>
    </xf>
    <xf numFmtId="0" fontId="1" fillId="0" borderId="0" xfId="71" applyFont="1" applyAlignment="1">
      <alignment vertical="center"/>
      <protection/>
    </xf>
    <xf numFmtId="0" fontId="1" fillId="0" borderId="0" xfId="71" applyFont="1" applyBorder="1" applyAlignment="1">
      <alignment horizontal="center" vertical="center"/>
      <protection/>
    </xf>
    <xf numFmtId="0" fontId="1" fillId="0" borderId="0" xfId="71" applyFont="1" applyAlignment="1">
      <alignment horizontal="center" vertical="center"/>
      <protection/>
    </xf>
    <xf numFmtId="49" fontId="1" fillId="0" borderId="0" xfId="71" applyNumberFormat="1" applyFont="1" applyBorder="1" applyAlignment="1">
      <alignment horizontal="center" vertical="top" wrapText="1"/>
      <protection/>
    </xf>
    <xf numFmtId="0" fontId="4" fillId="0" borderId="0" xfId="71" applyFont="1" applyAlignment="1">
      <alignment wrapText="1"/>
      <protection/>
    </xf>
    <xf numFmtId="0" fontId="4" fillId="0" borderId="0" xfId="71" applyFont="1">
      <alignment/>
      <protection/>
    </xf>
    <xf numFmtId="0" fontId="1" fillId="0" borderId="0" xfId="71" applyFont="1" applyBorder="1">
      <alignment/>
      <protection/>
    </xf>
    <xf numFmtId="0" fontId="1" fillId="0" borderId="0" xfId="71" applyFont="1" applyBorder="1" applyAlignment="1">
      <alignment vertical="center"/>
      <protection/>
    </xf>
    <xf numFmtId="49" fontId="2" fillId="32" borderId="0" xfId="71" applyNumberFormat="1" applyFont="1" applyFill="1" applyBorder="1" applyAlignment="1">
      <alignment horizontal="left" vertical="top"/>
      <protection/>
    </xf>
    <xf numFmtId="0" fontId="1" fillId="32" borderId="0" xfId="71" applyFont="1" applyFill="1" applyAlignment="1">
      <alignment vertical="center"/>
      <protection/>
    </xf>
    <xf numFmtId="0" fontId="1" fillId="32" borderId="0" xfId="71" applyFont="1" applyFill="1" applyBorder="1" applyAlignment="1">
      <alignment horizontal="center" vertical="center"/>
      <protection/>
    </xf>
    <xf numFmtId="0" fontId="1" fillId="32" borderId="0" xfId="71" applyFont="1" applyFill="1" applyAlignment="1">
      <alignment horizontal="center" vertical="center"/>
      <protection/>
    </xf>
    <xf numFmtId="0" fontId="9" fillId="0" borderId="0" xfId="71" applyFont="1" applyBorder="1" applyAlignment="1">
      <alignment horizontal="center" vertical="top"/>
      <protection/>
    </xf>
    <xf numFmtId="0" fontId="7" fillId="0" borderId="0" xfId="71" applyFont="1" applyBorder="1" applyAlignment="1">
      <alignment horizontal="center" vertical="top"/>
      <protection/>
    </xf>
    <xf numFmtId="49" fontId="4" fillId="0" borderId="0" xfId="71" applyNumberFormat="1" applyFont="1" applyBorder="1" applyAlignment="1">
      <alignment horizontal="center" vertical="top" wrapText="1"/>
      <protection/>
    </xf>
    <xf numFmtId="0" fontId="4" fillId="0" borderId="0" xfId="71" applyFont="1" applyAlignment="1">
      <alignment vertical="center"/>
      <protection/>
    </xf>
    <xf numFmtId="0" fontId="4" fillId="0" borderId="0" xfId="71" applyFont="1" applyBorder="1" applyAlignment="1">
      <alignment horizontal="center" vertical="center"/>
      <protection/>
    </xf>
    <xf numFmtId="0" fontId="4" fillId="0" borderId="0" xfId="71" applyFont="1" applyAlignment="1">
      <alignment horizontal="center" vertical="center"/>
      <protection/>
    </xf>
    <xf numFmtId="0" fontId="4" fillId="0" borderId="0" xfId="71" applyFont="1" applyBorder="1">
      <alignment/>
      <protection/>
    </xf>
    <xf numFmtId="0" fontId="4" fillId="0" borderId="0" xfId="71" applyFont="1" applyBorder="1" applyAlignment="1">
      <alignment vertical="center"/>
      <protection/>
    </xf>
    <xf numFmtId="0" fontId="10" fillId="0" borderId="0" xfId="77">
      <alignment/>
      <protection/>
    </xf>
    <xf numFmtId="0" fontId="18" fillId="0" borderId="10" xfId="77" applyNumberFormat="1" applyFont="1" applyBorder="1" applyAlignment="1">
      <alignment horizontal="center" vertical="center" wrapText="1"/>
      <protection/>
    </xf>
    <xf numFmtId="0" fontId="18" fillId="0" borderId="11" xfId="77" applyNumberFormat="1" applyFont="1" applyBorder="1" applyAlignment="1">
      <alignment horizontal="center" vertical="center" wrapText="1"/>
      <protection/>
    </xf>
    <xf numFmtId="0" fontId="18" fillId="0" borderId="12" xfId="77" applyNumberFormat="1" applyFont="1" applyBorder="1" applyAlignment="1">
      <alignment horizontal="center" vertical="center" wrapText="1"/>
      <protection/>
    </xf>
    <xf numFmtId="2" fontId="19" fillId="0" borderId="13" xfId="77" applyNumberFormat="1" applyFont="1" applyBorder="1" applyAlignment="1">
      <alignment horizontal="center" vertical="center" wrapText="1"/>
      <protection/>
    </xf>
    <xf numFmtId="2" fontId="18" fillId="0" borderId="13" xfId="77" applyNumberFormat="1" applyFont="1" applyBorder="1" applyAlignment="1">
      <alignment horizontal="center" vertical="center" wrapText="1"/>
      <protection/>
    </xf>
    <xf numFmtId="2" fontId="18" fillId="0" borderId="14" xfId="77" applyNumberFormat="1" applyFont="1" applyBorder="1" applyAlignment="1">
      <alignment horizontal="center" vertical="center" wrapText="1"/>
      <protection/>
    </xf>
    <xf numFmtId="2" fontId="19" fillId="0" borderId="15" xfId="77" applyNumberFormat="1" applyFont="1" applyBorder="1" applyAlignment="1">
      <alignment horizontal="center" vertical="center" wrapText="1"/>
      <protection/>
    </xf>
    <xf numFmtId="2" fontId="18" fillId="0" borderId="15" xfId="77" applyNumberFormat="1" applyFont="1" applyBorder="1" applyAlignment="1">
      <alignment horizontal="center" vertical="center" wrapText="1"/>
      <protection/>
    </xf>
    <xf numFmtId="2" fontId="18" fillId="0" borderId="16" xfId="77" applyNumberFormat="1" applyFont="1" applyBorder="1" applyAlignment="1">
      <alignment horizontal="center" vertical="center" wrapText="1"/>
      <protection/>
    </xf>
    <xf numFmtId="2" fontId="18" fillId="0" borderId="11" xfId="77" applyNumberFormat="1" applyFont="1" applyBorder="1" applyAlignment="1">
      <alignment horizontal="center" vertical="center" wrapText="1"/>
      <protection/>
    </xf>
    <xf numFmtId="0" fontId="20" fillId="32" borderId="0" xfId="96" applyFont="1" applyFill="1" applyBorder="1" applyAlignment="1">
      <alignment/>
      <protection/>
    </xf>
    <xf numFmtId="0" fontId="21" fillId="0" borderId="0" xfId="77" applyFont="1" applyBorder="1">
      <alignment/>
      <protection/>
    </xf>
    <xf numFmtId="0" fontId="21" fillId="0" borderId="0" xfId="77" applyFont="1">
      <alignment/>
      <protection/>
    </xf>
    <xf numFmtId="0" fontId="19" fillId="0" borderId="17" xfId="77" applyNumberFormat="1" applyFont="1" applyBorder="1" applyAlignment="1">
      <alignment horizontal="center" vertical="center" wrapText="1"/>
      <protection/>
    </xf>
    <xf numFmtId="2" fontId="18" fillId="0" borderId="11" xfId="77" applyNumberFormat="1" applyFont="1" applyBorder="1" applyAlignment="1">
      <alignment horizontal="center" vertical="center" wrapText="1"/>
      <protection/>
    </xf>
    <xf numFmtId="2" fontId="18" fillId="0" borderId="0" xfId="77" applyNumberFormat="1" applyFont="1" applyBorder="1" applyAlignment="1">
      <alignment horizontal="center" vertical="center" wrapText="1"/>
      <protection/>
    </xf>
    <xf numFmtId="0" fontId="22" fillId="0" borderId="0" xfId="71" applyFont="1" applyAlignment="1">
      <alignment horizontal="left" vertical="center"/>
      <protection/>
    </xf>
    <xf numFmtId="0" fontId="1" fillId="32" borderId="17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 wrapText="1"/>
    </xf>
    <xf numFmtId="0" fontId="23" fillId="0" borderId="0" xfId="74" applyFont="1" applyAlignment="1">
      <alignment horizontal="center" vertical="center"/>
      <protection/>
    </xf>
    <xf numFmtId="0" fontId="11" fillId="0" borderId="0" xfId="74" applyFont="1">
      <alignment/>
      <protection/>
    </xf>
    <xf numFmtId="0" fontId="24" fillId="0" borderId="0" xfId="74" applyFont="1">
      <alignment/>
      <protection/>
    </xf>
    <xf numFmtId="0" fontId="24" fillId="0" borderId="0" xfId="74" applyFont="1" applyAlignment="1">
      <alignment horizontal="left" vertical="top" wrapText="1"/>
      <protection/>
    </xf>
    <xf numFmtId="0" fontId="1" fillId="32" borderId="0" xfId="74" applyFont="1" applyFill="1" applyAlignment="1">
      <alignment horizontal="left" vertical="top" wrapText="1"/>
      <protection/>
    </xf>
    <xf numFmtId="0" fontId="1" fillId="32" borderId="0" xfId="74" applyFont="1" applyFill="1" applyAlignment="1">
      <alignment vertical="top" wrapText="1"/>
      <protection/>
    </xf>
    <xf numFmtId="0" fontId="11" fillId="0" borderId="0" xfId="74" applyFont="1" applyAlignment="1">
      <alignment horizontal="left" vertical="top" wrapText="1"/>
      <protection/>
    </xf>
    <xf numFmtId="49" fontId="1" fillId="33" borderId="15" xfId="97" applyNumberFormat="1" applyFont="1" applyFill="1" applyBorder="1" applyAlignment="1">
      <alignment horizontal="center" vertical="center" wrapText="1"/>
      <protection/>
    </xf>
    <xf numFmtId="0" fontId="1" fillId="33" borderId="17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2" fontId="1" fillId="32" borderId="11" xfId="0" applyNumberFormat="1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/>
    </xf>
    <xf numFmtId="1" fontId="9" fillId="32" borderId="19" xfId="0" applyNumberFormat="1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horizontal="center" vertical="center"/>
    </xf>
    <xf numFmtId="0" fontId="2" fillId="0" borderId="13" xfId="71" applyFont="1" applyBorder="1" applyAlignment="1">
      <alignment horizontal="center" vertical="center" wrapText="1"/>
      <protection/>
    </xf>
    <xf numFmtId="0" fontId="9" fillId="0" borderId="17" xfId="71" applyFont="1" applyBorder="1" applyAlignment="1">
      <alignment horizontal="center" vertical="top"/>
      <protection/>
    </xf>
    <xf numFmtId="49" fontId="1" fillId="0" borderId="15" xfId="71" applyNumberFormat="1" applyFont="1" applyBorder="1" applyAlignment="1">
      <alignment horizontal="center" vertical="top" wrapText="1"/>
      <protection/>
    </xf>
    <xf numFmtId="0" fontId="26" fillId="0" borderId="15" xfId="0" applyFont="1" applyBorder="1" applyAlignment="1">
      <alignment horizontal="center" vertical="top" wrapText="1"/>
    </xf>
    <xf numFmtId="192" fontId="25" fillId="0" borderId="15" xfId="71" applyNumberFormat="1" applyFont="1" applyFill="1" applyBorder="1" applyAlignment="1">
      <alignment horizontal="center" vertical="center" wrapText="1"/>
      <protection/>
    </xf>
    <xf numFmtId="192" fontId="25" fillId="0" borderId="16" xfId="71" applyNumberFormat="1" applyFont="1" applyFill="1" applyBorder="1" applyAlignment="1">
      <alignment horizontal="center" vertical="center" wrapText="1"/>
      <protection/>
    </xf>
    <xf numFmtId="0" fontId="9" fillId="0" borderId="17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 wrapText="1"/>
    </xf>
    <xf numFmtId="196" fontId="9" fillId="0" borderId="15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vertical="center" wrapText="1"/>
    </xf>
    <xf numFmtId="0" fontId="1" fillId="32" borderId="15" xfId="0" applyFont="1" applyFill="1" applyBorder="1" applyAlignment="1">
      <alignment horizontal="center" vertical="center"/>
    </xf>
    <xf numFmtId="2" fontId="9" fillId="32" borderId="15" xfId="0" applyNumberFormat="1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2" fontId="9" fillId="32" borderId="16" xfId="0" applyNumberFormat="1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1" fillId="33" borderId="15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196" fontId="9" fillId="33" borderId="15" xfId="0" applyNumberFormat="1" applyFont="1" applyFill="1" applyBorder="1" applyAlignment="1">
      <alignment horizontal="center" vertical="center" wrapText="1"/>
    </xf>
    <xf numFmtId="2" fontId="9" fillId="34" borderId="15" xfId="0" applyNumberFormat="1" applyFont="1" applyFill="1" applyBorder="1" applyAlignment="1">
      <alignment horizontal="center" vertical="center" wrapText="1"/>
    </xf>
    <xf numFmtId="2" fontId="9" fillId="33" borderId="15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 wrapText="1"/>
    </xf>
    <xf numFmtId="2" fontId="9" fillId="33" borderId="15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201" fontId="9" fillId="33" borderId="15" xfId="0" applyNumberFormat="1" applyFont="1" applyFill="1" applyBorder="1" applyAlignment="1">
      <alignment horizontal="center" vertical="center"/>
    </xf>
    <xf numFmtId="2" fontId="9" fillId="33" borderId="16" xfId="0" applyNumberFormat="1" applyFont="1" applyFill="1" applyBorder="1" applyAlignment="1">
      <alignment horizontal="center" vertical="center"/>
    </xf>
    <xf numFmtId="196" fontId="9" fillId="33" borderId="15" xfId="0" applyNumberFormat="1" applyFont="1" applyFill="1" applyBorder="1" applyAlignment="1">
      <alignment horizontal="center" vertical="center"/>
    </xf>
    <xf numFmtId="197" fontId="9" fillId="33" borderId="15" xfId="0" applyNumberFormat="1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2" fontId="1" fillId="32" borderId="15" xfId="0" applyNumberFormat="1" applyFont="1" applyFill="1" applyBorder="1" applyAlignment="1">
      <alignment horizontal="center" vertical="center"/>
    </xf>
    <xf numFmtId="2" fontId="1" fillId="32" borderId="16" xfId="0" applyNumberFormat="1" applyFont="1" applyFill="1" applyBorder="1" applyAlignment="1">
      <alignment horizontal="center" vertical="center"/>
    </xf>
    <xf numFmtId="200" fontId="9" fillId="32" borderId="15" xfId="0" applyNumberFormat="1" applyFont="1" applyFill="1" applyBorder="1" applyAlignment="1">
      <alignment horizontal="center" vertical="center"/>
    </xf>
    <xf numFmtId="0" fontId="1" fillId="32" borderId="15" xfId="97" applyFont="1" applyFill="1" applyBorder="1" applyAlignment="1">
      <alignment horizontal="left" vertical="center" wrapText="1"/>
      <protection/>
    </xf>
    <xf numFmtId="0" fontId="1" fillId="32" borderId="15" xfId="97" applyNumberFormat="1" applyFont="1" applyFill="1" applyBorder="1" applyAlignment="1">
      <alignment horizontal="center" vertical="center"/>
      <protection/>
    </xf>
    <xf numFmtId="0" fontId="2" fillId="0" borderId="15" xfId="71" applyFont="1" applyBorder="1" applyAlignment="1">
      <alignment vertical="center" wrapText="1"/>
      <protection/>
    </xf>
    <xf numFmtId="0" fontId="2" fillId="0" borderId="15" xfId="71" applyFont="1" applyBorder="1" applyAlignment="1">
      <alignment horizontal="center" vertical="center"/>
      <protection/>
    </xf>
    <xf numFmtId="0" fontId="27" fillId="0" borderId="15" xfId="71" applyFont="1" applyBorder="1" applyAlignment="1">
      <alignment horizontal="center" vertical="center"/>
      <protection/>
    </xf>
    <xf numFmtId="2" fontId="27" fillId="0" borderId="15" xfId="0" applyNumberFormat="1" applyFont="1" applyBorder="1" applyAlignment="1">
      <alignment horizontal="center" vertical="center" wrapText="1"/>
    </xf>
    <xf numFmtId="2" fontId="27" fillId="0" borderId="16" xfId="0" applyNumberFormat="1" applyFont="1" applyBorder="1" applyAlignment="1">
      <alignment horizontal="center" vertical="center" wrapText="1"/>
    </xf>
    <xf numFmtId="49" fontId="1" fillId="32" borderId="15" xfId="0" applyNumberFormat="1" applyFont="1" applyFill="1" applyBorder="1" applyAlignment="1">
      <alignment horizontal="center" vertical="center" wrapText="1"/>
    </xf>
    <xf numFmtId="0" fontId="1" fillId="32" borderId="15" xfId="97" applyFont="1" applyFill="1" applyBorder="1" applyAlignment="1">
      <alignment horizontal="center" vertical="center" wrapText="1"/>
      <protection/>
    </xf>
    <xf numFmtId="0" fontId="1" fillId="0" borderId="15" xfId="97" applyFont="1" applyBorder="1" applyAlignment="1">
      <alignment horizontal="center" vertical="center" wrapText="1"/>
      <protection/>
    </xf>
    <xf numFmtId="2" fontId="1" fillId="0" borderId="15" xfId="97" applyNumberFormat="1" applyFont="1" applyBorder="1" applyAlignment="1">
      <alignment horizontal="center" vertical="center" wrapText="1"/>
      <protection/>
    </xf>
    <xf numFmtId="2" fontId="1" fillId="32" borderId="15" xfId="97" applyNumberFormat="1" applyFont="1" applyFill="1" applyBorder="1" applyAlignment="1">
      <alignment horizontal="center" vertical="center" wrapText="1"/>
      <protection/>
    </xf>
    <xf numFmtId="1" fontId="1" fillId="32" borderId="15" xfId="97" applyNumberFormat="1" applyFont="1" applyFill="1" applyBorder="1" applyAlignment="1">
      <alignment horizontal="center" vertical="center" wrapText="1"/>
      <protection/>
    </xf>
    <xf numFmtId="2" fontId="1" fillId="0" borderId="16" xfId="97" applyNumberFormat="1" applyFont="1" applyBorder="1" applyAlignment="1">
      <alignment horizontal="center" vertical="center" wrapText="1"/>
      <protection/>
    </xf>
    <xf numFmtId="0" fontId="1" fillId="0" borderId="17" xfId="97" applyFont="1" applyBorder="1" applyAlignment="1">
      <alignment horizontal="center" vertical="center" wrapText="1"/>
      <protection/>
    </xf>
    <xf numFmtId="0" fontId="9" fillId="32" borderId="15" xfId="97" applyNumberFormat="1" applyFont="1" applyFill="1" applyBorder="1" applyAlignment="1">
      <alignment horizontal="center" vertical="center"/>
      <protection/>
    </xf>
    <xf numFmtId="14" fontId="1" fillId="32" borderId="15" xfId="0" applyNumberFormat="1" applyFont="1" applyFill="1" applyBorder="1" applyAlignment="1">
      <alignment horizontal="center" vertical="center" wrapText="1"/>
    </xf>
    <xf numFmtId="1" fontId="9" fillId="32" borderId="15" xfId="0" applyNumberFormat="1" applyFont="1" applyFill="1" applyBorder="1" applyAlignment="1">
      <alignment horizontal="center" vertical="center"/>
    </xf>
    <xf numFmtId="3" fontId="27" fillId="32" borderId="16" xfId="0" applyNumberFormat="1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left" vertical="center" wrapText="1"/>
    </xf>
    <xf numFmtId="0" fontId="77" fillId="0" borderId="15" xfId="0" applyFont="1" applyFill="1" applyBorder="1" applyAlignment="1">
      <alignment/>
    </xf>
    <xf numFmtId="0" fontId="78" fillId="0" borderId="15" xfId="0" applyFont="1" applyFill="1" applyBorder="1" applyAlignment="1">
      <alignment/>
    </xf>
    <xf numFmtId="1" fontId="78" fillId="0" borderId="15" xfId="0" applyNumberFormat="1" applyFont="1" applyFill="1" applyBorder="1" applyAlignment="1">
      <alignment/>
    </xf>
    <xf numFmtId="0" fontId="24" fillId="0" borderId="15" xfId="0" applyFont="1" applyBorder="1" applyAlignment="1">
      <alignment horizontal="left" vertical="top" wrapText="1"/>
    </xf>
    <xf numFmtId="2" fontId="79" fillId="0" borderId="15" xfId="0" applyNumberFormat="1" applyFont="1" applyFill="1" applyBorder="1" applyAlignment="1">
      <alignment horizontal="center" vertical="center"/>
    </xf>
    <xf numFmtId="2" fontId="79" fillId="0" borderId="15" xfId="0" applyNumberFormat="1" applyFont="1" applyFill="1" applyBorder="1" applyAlignment="1">
      <alignment horizontal="left" vertical="center" wrapText="1"/>
    </xf>
    <xf numFmtId="0" fontId="79" fillId="0" borderId="15" xfId="0" applyFont="1" applyFill="1" applyBorder="1" applyAlignment="1">
      <alignment horizontal="left"/>
    </xf>
    <xf numFmtId="0" fontId="79" fillId="0" borderId="15" xfId="0" applyFont="1" applyFill="1" applyBorder="1" applyAlignment="1">
      <alignment/>
    </xf>
    <xf numFmtId="49" fontId="1" fillId="33" borderId="15" xfId="0" applyNumberFormat="1" applyFont="1" applyFill="1" applyBorder="1" applyAlignment="1">
      <alignment horizontal="center" vertical="center" wrapText="1"/>
    </xf>
    <xf numFmtId="0" fontId="1" fillId="0" borderId="17" xfId="71" applyFont="1" applyBorder="1" applyAlignment="1">
      <alignment horizontal="center" vertical="top"/>
      <protection/>
    </xf>
    <xf numFmtId="0" fontId="2" fillId="0" borderId="15" xfId="71" applyFont="1" applyBorder="1" applyAlignment="1">
      <alignment horizontal="left" vertical="center" wrapText="1"/>
      <protection/>
    </xf>
    <xf numFmtId="0" fontId="1" fillId="0" borderId="15" xfId="71" applyFont="1" applyBorder="1" applyAlignment="1">
      <alignment horizontal="center" vertical="center" wrapText="1"/>
      <protection/>
    </xf>
    <xf numFmtId="0" fontId="9" fillId="0" borderId="15" xfId="71" applyFont="1" applyBorder="1" applyAlignment="1">
      <alignment horizontal="center" vertical="center"/>
      <protection/>
    </xf>
    <xf numFmtId="192" fontId="25" fillId="0" borderId="15" xfId="71" applyNumberFormat="1" applyFont="1" applyFill="1" applyBorder="1" applyAlignment="1">
      <alignment horizontal="center" vertical="center" wrapText="1"/>
      <protection/>
    </xf>
    <xf numFmtId="0" fontId="9" fillId="0" borderId="16" xfId="71" applyFont="1" applyBorder="1">
      <alignment/>
      <protection/>
    </xf>
    <xf numFmtId="0" fontId="2" fillId="0" borderId="15" xfId="71" applyFont="1" applyBorder="1" applyAlignment="1">
      <alignment horizontal="center" vertical="center" wrapText="1"/>
      <protection/>
    </xf>
    <xf numFmtId="0" fontId="29" fillId="0" borderId="15" xfId="0" applyFont="1" applyBorder="1" applyAlignment="1" quotePrefix="1">
      <alignment horizontal="center" vertical="center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Fill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0" fillId="0" borderId="15" xfId="0" applyFont="1" applyBorder="1" applyAlignment="1" quotePrefix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43" fontId="9" fillId="33" borderId="15" xfId="42" applyFont="1" applyFill="1" applyBorder="1" applyAlignment="1">
      <alignment horizontal="center" vertical="center"/>
    </xf>
    <xf numFmtId="200" fontId="9" fillId="33" borderId="15" xfId="0" applyNumberFormat="1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vertical="center" wrapText="1"/>
    </xf>
    <xf numFmtId="2" fontId="9" fillId="34" borderId="15" xfId="0" applyNumberFormat="1" applyFont="1" applyFill="1" applyBorder="1" applyAlignment="1">
      <alignment horizontal="center" vertical="center"/>
    </xf>
    <xf numFmtId="2" fontId="1" fillId="33" borderId="15" xfId="0" applyNumberFormat="1" applyFont="1" applyFill="1" applyBorder="1" applyAlignment="1">
      <alignment horizontal="center" vertical="center"/>
    </xf>
    <xf numFmtId="2" fontId="1" fillId="33" borderId="16" xfId="0" applyNumberFormat="1" applyFont="1" applyFill="1" applyBorder="1" applyAlignment="1">
      <alignment horizontal="center" vertical="center"/>
    </xf>
    <xf numFmtId="0" fontId="1" fillId="34" borderId="15" xfId="0" applyNumberFormat="1" applyFont="1" applyFill="1" applyBorder="1" applyAlignment="1">
      <alignment horizontal="left" vertical="center" wrapText="1"/>
    </xf>
    <xf numFmtId="196" fontId="9" fillId="34" borderId="15" xfId="0" applyNumberFormat="1" applyFont="1" applyFill="1" applyBorder="1" applyAlignment="1">
      <alignment horizontal="center" vertical="center" wrapText="1"/>
    </xf>
    <xf numFmtId="0" fontId="27" fillId="0" borderId="17" xfId="71" applyFont="1" applyBorder="1" applyAlignment="1">
      <alignment horizontal="center" vertical="top"/>
      <protection/>
    </xf>
    <xf numFmtId="49" fontId="2" fillId="0" borderId="15" xfId="71" applyNumberFormat="1" applyFont="1" applyBorder="1" applyAlignment="1">
      <alignment horizontal="center" vertical="top" wrapText="1"/>
      <protection/>
    </xf>
    <xf numFmtId="0" fontId="1" fillId="0" borderId="15" xfId="71" applyFont="1" applyBorder="1" applyAlignment="1">
      <alignment vertical="center"/>
      <protection/>
    </xf>
    <xf numFmtId="0" fontId="1" fillId="0" borderId="15" xfId="0" applyFont="1" applyBorder="1" applyAlignment="1">
      <alignment horizontal="center" vertical="center"/>
    </xf>
    <xf numFmtId="0" fontId="1" fillId="0" borderId="15" xfId="71" applyFont="1" applyBorder="1" applyAlignment="1">
      <alignment horizontal="center" vertical="center"/>
      <protection/>
    </xf>
    <xf numFmtId="0" fontId="2" fillId="0" borderId="15" xfId="71" applyFont="1" applyBorder="1" applyAlignment="1">
      <alignment vertical="center"/>
      <protection/>
    </xf>
    <xf numFmtId="0" fontId="27" fillId="0" borderId="10" xfId="71" applyFont="1" applyBorder="1" applyAlignment="1">
      <alignment horizontal="center" vertical="top"/>
      <protection/>
    </xf>
    <xf numFmtId="49" fontId="2" fillId="0" borderId="11" xfId="71" applyNumberFormat="1" applyFont="1" applyBorder="1" applyAlignment="1">
      <alignment horizontal="center" vertical="top" wrapText="1"/>
      <protection/>
    </xf>
    <xf numFmtId="0" fontId="2" fillId="0" borderId="11" xfId="0" applyFont="1" applyBorder="1" applyAlignment="1">
      <alignment vertical="center" wrapText="1"/>
    </xf>
    <xf numFmtId="0" fontId="2" fillId="0" borderId="11" xfId="71" applyFont="1" applyBorder="1" applyAlignment="1">
      <alignment horizontal="center" vertical="center"/>
      <protection/>
    </xf>
    <xf numFmtId="2" fontId="27" fillId="0" borderId="11" xfId="0" applyNumberFormat="1" applyFont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 wrapText="1"/>
    </xf>
    <xf numFmtId="0" fontId="78" fillId="33" borderId="15" xfId="0" applyNumberFormat="1" applyFont="1" applyFill="1" applyBorder="1" applyAlignment="1">
      <alignment horizontal="center" vertical="center"/>
    </xf>
    <xf numFmtId="0" fontId="80" fillId="0" borderId="15" xfId="0" applyFont="1" applyFill="1" applyBorder="1" applyAlignment="1">
      <alignment/>
    </xf>
    <xf numFmtId="0" fontId="81" fillId="0" borderId="15" xfId="0" applyFont="1" applyFill="1" applyBorder="1" applyAlignment="1">
      <alignment/>
    </xf>
    <xf numFmtId="1" fontId="81" fillId="0" borderId="15" xfId="0" applyNumberFormat="1" applyFont="1" applyFill="1" applyBorder="1" applyAlignment="1">
      <alignment/>
    </xf>
    <xf numFmtId="197" fontId="81" fillId="0" borderId="15" xfId="0" applyNumberFormat="1" applyFont="1" applyFill="1" applyBorder="1" applyAlignment="1">
      <alignment horizontal="center" vertical="center"/>
    </xf>
    <xf numFmtId="2" fontId="81" fillId="0" borderId="15" xfId="0" applyNumberFormat="1" applyFont="1" applyFill="1" applyBorder="1" applyAlignment="1">
      <alignment horizontal="center" vertical="center"/>
    </xf>
    <xf numFmtId="2" fontId="81" fillId="0" borderId="15" xfId="0" applyNumberFormat="1" applyFont="1" applyFill="1" applyBorder="1" applyAlignment="1">
      <alignment horizontal="center"/>
    </xf>
    <xf numFmtId="0" fontId="81" fillId="0" borderId="15" xfId="0" applyFont="1" applyFill="1" applyBorder="1" applyAlignment="1">
      <alignment horizontal="center"/>
    </xf>
    <xf numFmtId="200" fontId="81" fillId="0" borderId="15" xfId="0" applyNumberFormat="1" applyFont="1" applyFill="1" applyBorder="1" applyAlignment="1">
      <alignment horizontal="center" vertical="center"/>
    </xf>
    <xf numFmtId="196" fontId="81" fillId="0" borderId="15" xfId="0" applyNumberFormat="1" applyFont="1" applyFill="1" applyBorder="1" applyAlignment="1">
      <alignment horizontal="center" vertical="center"/>
    </xf>
    <xf numFmtId="196" fontId="81" fillId="0" borderId="15" xfId="0" applyNumberFormat="1" applyFont="1" applyFill="1" applyBorder="1" applyAlignment="1">
      <alignment horizontal="center"/>
    </xf>
    <xf numFmtId="0" fontId="78" fillId="0" borderId="15" xfId="0" applyFont="1" applyFill="1" applyBorder="1" applyAlignment="1">
      <alignment horizontal="center" vertical="center"/>
    </xf>
    <xf numFmtId="0" fontId="79" fillId="0" borderId="15" xfId="0" applyFont="1" applyFill="1" applyBorder="1" applyAlignment="1">
      <alignment horizontal="center"/>
    </xf>
    <xf numFmtId="0" fontId="9" fillId="0" borderId="21" xfId="0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 wrapText="1"/>
    </xf>
    <xf numFmtId="0" fontId="2" fillId="0" borderId="22" xfId="71" applyFont="1" applyBorder="1" applyAlignment="1">
      <alignment vertical="center" wrapText="1"/>
      <protection/>
    </xf>
    <xf numFmtId="0" fontId="2" fillId="0" borderId="22" xfId="0" applyFont="1" applyBorder="1" applyAlignment="1">
      <alignment horizontal="center" vertical="center"/>
    </xf>
    <xf numFmtId="2" fontId="27" fillId="0" borderId="22" xfId="0" applyNumberFormat="1" applyFont="1" applyBorder="1" applyAlignment="1">
      <alignment horizontal="center" vertical="center" wrapText="1"/>
    </xf>
    <xf numFmtId="2" fontId="27" fillId="0" borderId="23" xfId="0" applyNumberFormat="1" applyFont="1" applyBorder="1" applyAlignment="1">
      <alignment horizontal="center" vertical="center" wrapText="1"/>
    </xf>
    <xf numFmtId="0" fontId="81" fillId="0" borderId="16" xfId="0" applyFont="1" applyFill="1" applyBorder="1" applyAlignment="1">
      <alignment/>
    </xf>
    <xf numFmtId="2" fontId="81" fillId="0" borderId="16" xfId="0" applyNumberFormat="1" applyFont="1" applyFill="1" applyBorder="1" applyAlignment="1">
      <alignment horizontal="center"/>
    </xf>
    <xf numFmtId="2" fontId="81" fillId="0" borderId="16" xfId="0" applyNumberFormat="1" applyFont="1" applyFill="1" applyBorder="1" applyAlignment="1">
      <alignment horizontal="center" vertical="center"/>
    </xf>
    <xf numFmtId="0" fontId="78" fillId="0" borderId="16" xfId="0" applyFont="1" applyFill="1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71" applyFont="1" applyBorder="1" applyAlignment="1">
      <alignment vertical="center" wrapText="1"/>
      <protection/>
    </xf>
    <xf numFmtId="0" fontId="27" fillId="0" borderId="11" xfId="71" applyFont="1" applyBorder="1" applyAlignment="1">
      <alignment horizontal="center" vertical="center"/>
      <protection/>
    </xf>
    <xf numFmtId="200" fontId="9" fillId="34" borderId="15" xfId="0" applyNumberFormat="1" applyFont="1" applyFill="1" applyBorder="1" applyAlignment="1">
      <alignment horizontal="center" vertical="center"/>
    </xf>
    <xf numFmtId="197" fontId="9" fillId="34" borderId="15" xfId="0" applyNumberFormat="1" applyFont="1" applyFill="1" applyBorder="1" applyAlignment="1">
      <alignment horizontal="center" vertical="center" wrapText="1"/>
    </xf>
    <xf numFmtId="2" fontId="1" fillId="33" borderId="15" xfId="97" applyNumberFormat="1" applyFont="1" applyFill="1" applyBorder="1" applyAlignment="1">
      <alignment horizontal="center" vertical="center" wrapText="1"/>
      <protection/>
    </xf>
    <xf numFmtId="0" fontId="1" fillId="34" borderId="15" xfId="0" applyFont="1" applyFill="1" applyBorder="1" applyAlignment="1">
      <alignment horizontal="left" vertical="center" wrapText="1"/>
    </xf>
    <xf numFmtId="196" fontId="81" fillId="0" borderId="16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196" fontId="7" fillId="0" borderId="0" xfId="77" applyNumberFormat="1" applyFont="1" applyAlignment="1">
      <alignment/>
      <protection/>
    </xf>
    <xf numFmtId="0" fontId="18" fillId="0" borderId="0" xfId="77" applyFont="1" applyAlignment="1">
      <alignment/>
      <protection/>
    </xf>
    <xf numFmtId="2" fontId="7" fillId="0" borderId="0" xfId="77" applyNumberFormat="1" applyFont="1" applyAlignment="1">
      <alignment/>
      <protection/>
    </xf>
    <xf numFmtId="0" fontId="35" fillId="0" borderId="24" xfId="77" applyNumberFormat="1" applyFont="1" applyBorder="1" applyAlignment="1">
      <alignment horizontal="center" vertical="center" wrapText="1"/>
      <protection/>
    </xf>
    <xf numFmtId="0" fontId="19" fillId="0" borderId="13" xfId="77" applyNumberFormat="1" applyFont="1" applyBorder="1" applyAlignment="1">
      <alignment horizontal="center" vertical="center" wrapText="1"/>
      <protection/>
    </xf>
    <xf numFmtId="0" fontId="35" fillId="0" borderId="17" xfId="77" applyNumberFormat="1" applyFont="1" applyBorder="1" applyAlignment="1">
      <alignment horizontal="center" vertical="center" wrapText="1"/>
      <protection/>
    </xf>
    <xf numFmtId="2" fontId="19" fillId="0" borderId="15" xfId="77" applyNumberFormat="1" applyFont="1" applyBorder="1" applyAlignment="1">
      <alignment horizontal="center" vertical="center" wrapText="1"/>
      <protection/>
    </xf>
    <xf numFmtId="49" fontId="7" fillId="0" borderId="10" xfId="77" applyNumberFormat="1" applyFont="1" applyBorder="1" applyAlignment="1">
      <alignment horizontal="center" vertical="center" wrapText="1"/>
      <protection/>
    </xf>
    <xf numFmtId="2" fontId="7" fillId="32" borderId="11" xfId="96" applyNumberFormat="1" applyFont="1" applyFill="1" applyBorder="1" applyAlignment="1">
      <alignment horizontal="center" vertical="center"/>
      <protection/>
    </xf>
    <xf numFmtId="0" fontId="35" fillId="32" borderId="11" xfId="96" applyFont="1" applyFill="1" applyBorder="1" applyAlignment="1">
      <alignment horizontal="center"/>
      <protection/>
    </xf>
    <xf numFmtId="2" fontId="7" fillId="32" borderId="12" xfId="96" applyNumberFormat="1" applyFont="1" applyFill="1" applyBorder="1" applyAlignment="1">
      <alignment horizontal="center" vertical="center"/>
      <protection/>
    </xf>
    <xf numFmtId="2" fontId="7" fillId="0" borderId="15" xfId="77" applyNumberFormat="1" applyFont="1" applyBorder="1" applyAlignment="1">
      <alignment horizontal="center" vertical="center" wrapText="1"/>
      <protection/>
    </xf>
    <xf numFmtId="2" fontId="7" fillId="0" borderId="16" xfId="77" applyNumberFormat="1" applyFont="1" applyBorder="1" applyAlignment="1">
      <alignment horizontal="center" vertical="center" wrapText="1"/>
      <protection/>
    </xf>
    <xf numFmtId="201" fontId="35" fillId="0" borderId="15" xfId="77" applyNumberFormat="1" applyFont="1" applyBorder="1" applyAlignment="1">
      <alignment horizontal="center" vertical="center" wrapText="1"/>
      <protection/>
    </xf>
    <xf numFmtId="2" fontId="35" fillId="0" borderId="15" xfId="77" applyNumberFormat="1" applyFont="1" applyBorder="1" applyAlignment="1">
      <alignment horizontal="center" vertical="center" wrapText="1"/>
      <protection/>
    </xf>
    <xf numFmtId="2" fontId="35" fillId="0" borderId="16" xfId="77" applyNumberFormat="1" applyFont="1" applyBorder="1" applyAlignment="1">
      <alignment horizontal="center" vertical="center" wrapText="1"/>
      <protection/>
    </xf>
    <xf numFmtId="2" fontId="19" fillId="0" borderId="11" xfId="77" applyNumberFormat="1" applyFont="1" applyBorder="1" applyAlignment="1">
      <alignment horizontal="center" vertical="center" wrapText="1"/>
      <protection/>
    </xf>
    <xf numFmtId="2" fontId="35" fillId="0" borderId="11" xfId="77" applyNumberFormat="1" applyFont="1" applyBorder="1" applyAlignment="1">
      <alignment horizontal="center" vertical="center" wrapText="1"/>
      <protection/>
    </xf>
    <xf numFmtId="2" fontId="35" fillId="0" borderId="12" xfId="77" applyNumberFormat="1" applyFont="1" applyBorder="1" applyAlignment="1">
      <alignment horizontal="center" vertical="center" wrapText="1"/>
      <protection/>
    </xf>
    <xf numFmtId="0" fontId="36" fillId="0" borderId="0" xfId="77" applyFont="1">
      <alignment/>
      <protection/>
    </xf>
    <xf numFmtId="1" fontId="9" fillId="33" borderId="15" xfId="0" applyNumberFormat="1" applyFont="1" applyFill="1" applyBorder="1" applyAlignment="1">
      <alignment horizontal="center" vertical="center"/>
    </xf>
    <xf numFmtId="3" fontId="27" fillId="33" borderId="16" xfId="0" applyNumberFormat="1" applyFont="1" applyFill="1" applyBorder="1" applyAlignment="1">
      <alignment horizontal="center" vertical="center"/>
    </xf>
    <xf numFmtId="196" fontId="9" fillId="34" borderId="15" xfId="0" applyNumberFormat="1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top" wrapText="1"/>
    </xf>
    <xf numFmtId="0" fontId="2" fillId="33" borderId="15" xfId="71" applyFont="1" applyFill="1" applyBorder="1" applyAlignment="1">
      <alignment horizontal="center" vertical="center" wrapText="1"/>
      <protection/>
    </xf>
    <xf numFmtId="2" fontId="27" fillId="33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196" fontId="7" fillId="0" borderId="15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" fontId="9" fillId="0" borderId="15" xfId="83" applyNumberFormat="1" applyFont="1" applyFill="1" applyBorder="1" applyAlignment="1">
      <alignment horizontal="center" vertical="center"/>
      <protection/>
    </xf>
    <xf numFmtId="2" fontId="9" fillId="0" borderId="15" xfId="0" applyNumberFormat="1" applyFont="1" applyFill="1" applyBorder="1" applyAlignment="1">
      <alignment horizontal="center" vertical="center" wrapText="1"/>
    </xf>
    <xf numFmtId="2" fontId="9" fillId="0" borderId="15" xfId="83" applyNumberFormat="1" applyFont="1" applyFill="1" applyBorder="1" applyAlignment="1">
      <alignment horizontal="center" vertical="center"/>
      <protection/>
    </xf>
    <xf numFmtId="2" fontId="9" fillId="0" borderId="16" xfId="66" applyNumberFormat="1" applyFont="1" applyFill="1" applyBorder="1" applyAlignment="1">
      <alignment horizontal="center" vertical="center"/>
      <protection/>
    </xf>
    <xf numFmtId="0" fontId="1" fillId="0" borderId="15" xfId="0" applyFont="1" applyFill="1" applyBorder="1" applyAlignment="1">
      <alignment vertical="center" wrapText="1"/>
    </xf>
    <xf numFmtId="2" fontId="9" fillId="0" borderId="15" xfId="82" applyNumberFormat="1" applyFont="1" applyFill="1" applyBorder="1" applyAlignment="1">
      <alignment horizontal="center" vertical="center" wrapText="1"/>
      <protection/>
    </xf>
    <xf numFmtId="201" fontId="9" fillId="0" borderId="15" xfId="82" applyNumberFormat="1" applyFont="1" applyFill="1" applyBorder="1" applyAlignment="1">
      <alignment horizontal="center" vertical="center"/>
      <protection/>
    </xf>
    <xf numFmtId="0" fontId="1" fillId="0" borderId="15" xfId="0" applyNumberFormat="1" applyFont="1" applyFill="1" applyBorder="1" applyAlignment="1">
      <alignment horizontal="center" vertical="center" wrapText="1"/>
    </xf>
    <xf numFmtId="196" fontId="9" fillId="0" borderId="15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0" fontId="2" fillId="0" borderId="15" xfId="71" applyFont="1" applyFill="1" applyBorder="1" applyAlignment="1">
      <alignment horizontal="center" vertical="center" wrapText="1"/>
      <protection/>
    </xf>
    <xf numFmtId="0" fontId="24" fillId="34" borderId="15" xfId="0" applyNumberFormat="1" applyFont="1" applyFill="1" applyBorder="1" applyAlignment="1">
      <alignment vertical="center" wrapText="1"/>
    </xf>
    <xf numFmtId="43" fontId="9" fillId="33" borderId="16" xfId="42" applyFont="1" applyFill="1" applyBorder="1" applyAlignment="1">
      <alignment horizontal="center" vertical="center" wrapText="1"/>
    </xf>
    <xf numFmtId="0" fontId="27" fillId="33" borderId="17" xfId="0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 wrapText="1"/>
    </xf>
    <xf numFmtId="0" fontId="7" fillId="0" borderId="18" xfId="77" applyNumberFormat="1" applyFont="1" applyBorder="1" applyAlignment="1">
      <alignment horizontal="center" vertical="center" wrapText="1"/>
      <protection/>
    </xf>
    <xf numFmtId="0" fontId="7" fillId="0" borderId="19" xfId="77" applyNumberFormat="1" applyFont="1" applyBorder="1" applyAlignment="1">
      <alignment horizontal="center" vertical="center" wrapText="1"/>
      <protection/>
    </xf>
    <xf numFmtId="0" fontId="7" fillId="0" borderId="20" xfId="77" applyNumberFormat="1" applyFont="1" applyBorder="1" applyAlignment="1">
      <alignment horizontal="center" vertical="center" wrapText="1"/>
      <protection/>
    </xf>
    <xf numFmtId="0" fontId="35" fillId="0" borderId="21" xfId="77" applyNumberFormat="1" applyFont="1" applyBorder="1" applyAlignment="1">
      <alignment horizontal="center" vertical="center" wrapText="1"/>
      <protection/>
    </xf>
    <xf numFmtId="2" fontId="19" fillId="0" borderId="22" xfId="77" applyNumberFormat="1" applyFont="1" applyBorder="1" applyAlignment="1">
      <alignment horizontal="center" vertical="center" wrapText="1"/>
      <protection/>
    </xf>
    <xf numFmtId="2" fontId="35" fillId="0" borderId="22" xfId="77" applyNumberFormat="1" applyFont="1" applyBorder="1" applyAlignment="1">
      <alignment horizontal="center" vertical="center" wrapText="1"/>
      <protection/>
    </xf>
    <xf numFmtId="2" fontId="7" fillId="0" borderId="22" xfId="77" applyNumberFormat="1" applyFont="1" applyBorder="1" applyAlignment="1">
      <alignment horizontal="center" vertical="center" wrapText="1"/>
      <protection/>
    </xf>
    <xf numFmtId="196" fontId="7" fillId="0" borderId="22" xfId="77" applyNumberFormat="1" applyFont="1" applyBorder="1" applyAlignment="1">
      <alignment horizontal="center" vertical="center" wrapText="1"/>
      <protection/>
    </xf>
    <xf numFmtId="201" fontId="7" fillId="0" borderId="22" xfId="77" applyNumberFormat="1" applyFont="1" applyBorder="1" applyAlignment="1">
      <alignment horizontal="center" vertical="center" wrapText="1"/>
      <protection/>
    </xf>
    <xf numFmtId="2" fontId="35" fillId="0" borderId="23" xfId="77" applyNumberFormat="1" applyFont="1" applyBorder="1" applyAlignment="1">
      <alignment horizontal="center" vertical="center" wrapText="1"/>
      <protection/>
    </xf>
    <xf numFmtId="2" fontId="18" fillId="0" borderId="15" xfId="77" applyNumberFormat="1" applyFont="1" applyBorder="1" applyAlignment="1">
      <alignment horizontal="center" vertical="center" wrapText="1"/>
      <protection/>
    </xf>
    <xf numFmtId="2" fontId="7" fillId="32" borderId="15" xfId="96" applyNumberFormat="1" applyFont="1" applyFill="1" applyBorder="1" applyAlignment="1">
      <alignment horizontal="center" vertical="center"/>
      <protection/>
    </xf>
    <xf numFmtId="0" fontId="35" fillId="32" borderId="15" xfId="96" applyFont="1" applyFill="1" applyBorder="1" applyAlignment="1">
      <alignment horizontal="center"/>
      <protection/>
    </xf>
    <xf numFmtId="49" fontId="7" fillId="0" borderId="17" xfId="77" applyNumberFormat="1" applyFont="1" applyBorder="1" applyAlignment="1">
      <alignment horizontal="center" vertical="center" wrapText="1"/>
      <protection/>
    </xf>
    <xf numFmtId="2" fontId="7" fillId="32" borderId="16" xfId="96" applyNumberFormat="1" applyFont="1" applyFill="1" applyBorder="1" applyAlignment="1">
      <alignment horizontal="center" vertical="center"/>
      <protection/>
    </xf>
    <xf numFmtId="0" fontId="9" fillId="32" borderId="24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/>
    </xf>
    <xf numFmtId="1" fontId="9" fillId="32" borderId="13" xfId="0" applyNumberFormat="1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/>
    </xf>
    <xf numFmtId="200" fontId="9" fillId="34" borderId="15" xfId="0" applyNumberFormat="1" applyFont="1" applyFill="1" applyBorder="1" applyAlignment="1">
      <alignment horizontal="center" vertical="center" wrapText="1"/>
    </xf>
    <xf numFmtId="14" fontId="1" fillId="33" borderId="15" xfId="0" applyNumberFormat="1" applyFont="1" applyFill="1" applyBorder="1" applyAlignment="1">
      <alignment horizontal="center" vertical="center" wrapText="1"/>
    </xf>
    <xf numFmtId="0" fontId="4" fillId="0" borderId="0" xfId="77" applyFont="1">
      <alignment/>
      <protection/>
    </xf>
    <xf numFmtId="0" fontId="22" fillId="0" borderId="0" xfId="77" applyFont="1">
      <alignment/>
      <protection/>
    </xf>
    <xf numFmtId="0" fontId="34" fillId="0" borderId="0" xfId="77" applyFont="1" applyBorder="1" applyAlignment="1">
      <alignment horizontal="center" vertical="center" wrapText="1"/>
      <protection/>
    </xf>
    <xf numFmtId="0" fontId="18" fillId="0" borderId="0" xfId="77" applyFont="1" applyAlignment="1">
      <alignment horizontal="center"/>
      <protection/>
    </xf>
    <xf numFmtId="0" fontId="18" fillId="0" borderId="0" xfId="77" applyFont="1" applyBorder="1" applyAlignment="1">
      <alignment horizontal="left"/>
      <protection/>
    </xf>
    <xf numFmtId="0" fontId="18" fillId="0" borderId="24" xfId="77" applyNumberFormat="1" applyFont="1" applyBorder="1" applyAlignment="1">
      <alignment horizontal="center" vertical="center" wrapText="1"/>
      <protection/>
    </xf>
    <xf numFmtId="0" fontId="18" fillId="0" borderId="10" xfId="77" applyNumberFormat="1" applyFont="1" applyBorder="1" applyAlignment="1">
      <alignment horizontal="center" vertical="center" wrapText="1"/>
      <protection/>
    </xf>
    <xf numFmtId="0" fontId="18" fillId="0" borderId="13" xfId="77" applyNumberFormat="1" applyFont="1" applyBorder="1" applyAlignment="1">
      <alignment horizontal="center" vertical="center" wrapText="1"/>
      <protection/>
    </xf>
    <xf numFmtId="0" fontId="18" fillId="0" borderId="11" xfId="77" applyNumberFormat="1" applyFont="1" applyBorder="1" applyAlignment="1">
      <alignment horizontal="center" vertical="center" wrapText="1"/>
      <protection/>
    </xf>
    <xf numFmtId="0" fontId="18" fillId="0" borderId="14" xfId="77" applyNumberFormat="1" applyFont="1" applyBorder="1" applyAlignment="1">
      <alignment horizontal="center" vertical="center" wrapText="1"/>
      <protection/>
    </xf>
    <xf numFmtId="0" fontId="37" fillId="0" borderId="0" xfId="77" applyFont="1" applyAlignment="1">
      <alignment horizontal="center"/>
      <protection/>
    </xf>
    <xf numFmtId="49" fontId="37" fillId="0" borderId="0" xfId="77" applyNumberFormat="1" applyFont="1" applyAlignment="1">
      <alignment horizontal="center" vertical="center" wrapText="1"/>
      <protection/>
    </xf>
    <xf numFmtId="0" fontId="17" fillId="0" borderId="0" xfId="77" applyFont="1" applyAlignment="1">
      <alignment horizontal="center"/>
      <protection/>
    </xf>
    <xf numFmtId="0" fontId="37" fillId="32" borderId="0" xfId="77" applyFont="1" applyFill="1" applyAlignment="1">
      <alignment horizontal="center"/>
      <protection/>
    </xf>
    <xf numFmtId="0" fontId="34" fillId="0" borderId="0" xfId="77" applyFont="1" applyAlignment="1">
      <alignment horizontal="left"/>
      <protection/>
    </xf>
    <xf numFmtId="0" fontId="40" fillId="0" borderId="0" xfId="71" applyFont="1" applyBorder="1" applyAlignment="1">
      <alignment horizontal="center" vertical="top" wrapText="1"/>
      <protection/>
    </xf>
    <xf numFmtId="49" fontId="40" fillId="0" borderId="0" xfId="71" applyNumberFormat="1" applyFont="1" applyBorder="1" applyAlignment="1">
      <alignment horizontal="center" vertical="top" wrapText="1"/>
      <protection/>
    </xf>
    <xf numFmtId="0" fontId="9" fillId="32" borderId="18" xfId="0" applyFont="1" applyFill="1" applyBorder="1" applyAlignment="1">
      <alignment horizontal="center" vertical="center"/>
    </xf>
    <xf numFmtId="0" fontId="9" fillId="32" borderId="25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6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0" borderId="0" xfId="71" applyFont="1" applyAlignment="1">
      <alignment horizontal="center" vertical="center"/>
      <protection/>
    </xf>
    <xf numFmtId="0" fontId="1" fillId="32" borderId="13" xfId="0" applyFont="1" applyFill="1" applyBorder="1" applyAlignment="1">
      <alignment horizontal="center" vertical="center"/>
    </xf>
    <xf numFmtId="0" fontId="2" fillId="0" borderId="0" xfId="71" applyFont="1" applyBorder="1" applyAlignment="1">
      <alignment horizontal="center" vertical="center"/>
      <protection/>
    </xf>
    <xf numFmtId="0" fontId="12" fillId="0" borderId="27" xfId="71" applyFont="1" applyBorder="1" applyAlignment="1">
      <alignment horizontal="center" vertical="center"/>
      <protection/>
    </xf>
    <xf numFmtId="0" fontId="1" fillId="0" borderId="0" xfId="71" applyFont="1" applyBorder="1" applyAlignment="1">
      <alignment horizontal="center" vertical="center"/>
      <protection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urrency" xfId="51"/>
    <cellStyle name="Currency [0]" xfId="52"/>
    <cellStyle name="Currency 2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Hyperlink 2" xfId="62"/>
    <cellStyle name="Input" xfId="63"/>
    <cellStyle name="Linked Cell" xfId="64"/>
    <cellStyle name="Neutral" xfId="65"/>
    <cellStyle name="Normal 10" xfId="66"/>
    <cellStyle name="Normal 14" xfId="67"/>
    <cellStyle name="Normal 14 3" xfId="68"/>
    <cellStyle name="Normal 14_anakia II etapi.xls sm. defeqturi" xfId="69"/>
    <cellStyle name="Normal 16_axalqalaqis skola " xfId="70"/>
    <cellStyle name="Normal 2" xfId="71"/>
    <cellStyle name="Normal 2 2" xfId="72"/>
    <cellStyle name="Normal 2_---SUL--- GORI-HOSPITALI-BOLO" xfId="73"/>
    <cellStyle name="Normal 3" xfId="74"/>
    <cellStyle name="Normal 4" xfId="75"/>
    <cellStyle name="Normal 4 2" xfId="76"/>
    <cellStyle name="Normal 4 3" xfId="77"/>
    <cellStyle name="Normal 46 10" xfId="78"/>
    <cellStyle name="Normal 5" xfId="79"/>
    <cellStyle name="Normal 6" xfId="80"/>
    <cellStyle name="Normal 8" xfId="81"/>
    <cellStyle name="Normal_abasha" xfId="82"/>
    <cellStyle name="Normal_gare wyalsadfenigagarini 2_SMSH2008-IIkv ." xfId="83"/>
    <cellStyle name="Note" xfId="84"/>
    <cellStyle name="Output" xfId="85"/>
    <cellStyle name="Percent" xfId="86"/>
    <cellStyle name="Percent 2" xfId="87"/>
    <cellStyle name="silfain" xfId="88"/>
    <cellStyle name="Style 1" xfId="89"/>
    <cellStyle name="Title" xfId="90"/>
    <cellStyle name="Total" xfId="91"/>
    <cellStyle name="Warning Text" xfId="92"/>
    <cellStyle name="Обычный 2" xfId="93"/>
    <cellStyle name="Обычный 5" xfId="94"/>
    <cellStyle name="Обычный 6" xfId="95"/>
    <cellStyle name="Обычный_Лист1" xfId="96"/>
    <cellStyle name="Обычный_დემონტაჟი" xfId="97"/>
  </cellStyles>
  <dxfs count="6"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ZA-MDF\ZURA%20Zurabauli\QARELI-2017\ASPINDZA-#1%20da%20#2%20Baga-Bagi\Kutaisi%20Conference%20Hall%20&amp;%20Hotel\TBC\Documents%20and%20Settings\SCharkhalashvili\Desktop\TBC%20Branchs%20Deveopment%20Project\Tenders\Tender%20Out\Tender%20for%20gircha\rustave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rchevi"/>
      <sheetName val="Cabel List"/>
      <sheetName val="Masalis raodenoba"/>
      <sheetName val="MGF.01 Specifikacia"/>
      <sheetName val="GF.01 Specifikacia"/>
      <sheetName val="Susti denis fari"/>
      <sheetName val="Satendero. ganmarteba "/>
      <sheetName val="Telasi"/>
      <sheetName val="Satendero furceli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A10"/>
    </sheetView>
  </sheetViews>
  <sheetFormatPr defaultColWidth="9.140625" defaultRowHeight="15"/>
  <cols>
    <col min="1" max="1" width="91.421875" style="43" customWidth="1"/>
    <col min="2" max="2" width="9.28125" style="43" bestFit="1" customWidth="1"/>
    <col min="3" max="16384" width="9.140625" style="43" customWidth="1"/>
  </cols>
  <sheetData>
    <row r="1" ht="22.5">
      <c r="A1" s="42"/>
    </row>
    <row r="2" ht="16.5">
      <c r="A2" s="44"/>
    </row>
    <row r="3" ht="147.75" customHeight="1">
      <c r="A3" s="45"/>
    </row>
    <row r="4" ht="85.5" customHeight="1">
      <c r="A4" s="46"/>
    </row>
    <row r="5" spans="1:14" ht="16.5">
      <c r="A5" s="47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6.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ht="15.75">
      <c r="A7" s="48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SheetLayoutView="87" zoomScalePageLayoutView="0" workbookViewId="0" topLeftCell="A1">
      <selection activeCell="A1" sqref="A1:H21"/>
    </sheetView>
  </sheetViews>
  <sheetFormatPr defaultColWidth="9.140625" defaultRowHeight="15"/>
  <cols>
    <col min="1" max="1" width="4.7109375" style="215" customWidth="1"/>
    <col min="2" max="2" width="12.57421875" style="215" customWidth="1"/>
    <col min="3" max="3" width="51.8515625" style="215" customWidth="1"/>
    <col min="4" max="4" width="13.28125" style="215" customWidth="1"/>
    <col min="5" max="5" width="12.140625" style="215" customWidth="1"/>
    <col min="6" max="6" width="12.8515625" style="215" customWidth="1"/>
    <col min="7" max="7" width="11.140625" style="215" customWidth="1"/>
    <col min="8" max="8" width="17.8515625" style="215" customWidth="1"/>
    <col min="9" max="9" width="10.57421875" style="22" bestFit="1" customWidth="1"/>
    <col min="10" max="10" width="9.421875" style="22" bestFit="1" customWidth="1"/>
    <col min="11" max="16384" width="9.140625" style="22" customWidth="1"/>
  </cols>
  <sheetData>
    <row r="1" spans="1:8" ht="34.5" customHeight="1">
      <c r="A1" s="277"/>
      <c r="B1" s="277"/>
      <c r="C1" s="277"/>
      <c r="D1" s="277"/>
      <c r="E1" s="277"/>
      <c r="F1" s="277"/>
      <c r="G1" s="277"/>
      <c r="H1" s="277"/>
    </row>
    <row r="2" spans="1:8" ht="14.25">
      <c r="A2" s="278"/>
      <c r="B2" s="278"/>
      <c r="C2" s="278"/>
      <c r="D2" s="278"/>
      <c r="E2" s="278"/>
      <c r="F2" s="278"/>
      <c r="G2" s="278"/>
      <c r="H2" s="278"/>
    </row>
    <row r="3" spans="1:8" ht="15">
      <c r="A3" s="267"/>
      <c r="B3" s="267"/>
      <c r="C3" s="267"/>
      <c r="D3" s="267"/>
      <c r="E3" s="267"/>
      <c r="F3" s="267"/>
      <c r="G3" s="267"/>
      <c r="H3" s="267"/>
    </row>
    <row r="4" spans="1:8" ht="15">
      <c r="A4" s="267"/>
      <c r="B4" s="267"/>
      <c r="C4" s="267"/>
      <c r="D4" s="267"/>
      <c r="E4" s="196"/>
      <c r="F4" s="197"/>
      <c r="G4" s="197"/>
      <c r="H4" s="197"/>
    </row>
    <row r="5" spans="1:8" ht="24.75" customHeight="1">
      <c r="A5" s="267"/>
      <c r="B5" s="267"/>
      <c r="C5" s="267"/>
      <c r="D5" s="267"/>
      <c r="E5" s="198"/>
      <c r="F5" s="197"/>
      <c r="G5" s="197"/>
      <c r="H5" s="197"/>
    </row>
    <row r="6" spans="1:8" ht="21" customHeight="1">
      <c r="A6" s="274"/>
      <c r="B6" s="274"/>
      <c r="C6" s="274"/>
      <c r="D6" s="274"/>
      <c r="E6" s="274"/>
      <c r="F6" s="274"/>
      <c r="G6" s="274"/>
      <c r="H6" s="274"/>
    </row>
    <row r="7" spans="1:10" ht="19.5">
      <c r="A7" s="275"/>
      <c r="B7" s="275"/>
      <c r="C7" s="275"/>
      <c r="D7" s="275"/>
      <c r="E7" s="275"/>
      <c r="F7" s="275"/>
      <c r="G7" s="275"/>
      <c r="H7" s="275"/>
      <c r="I7" s="276"/>
      <c r="J7" s="276"/>
    </row>
    <row r="8" spans="1:8" ht="24.75" customHeight="1" thickBot="1">
      <c r="A8" s="268"/>
      <c r="B8" s="268"/>
      <c r="C8" s="268"/>
      <c r="D8" s="268"/>
      <c r="E8" s="268"/>
      <c r="F8" s="268"/>
      <c r="G8" s="268"/>
      <c r="H8" s="268"/>
    </row>
    <row r="9" spans="1:8" ht="24.75" customHeight="1">
      <c r="A9" s="269"/>
      <c r="B9" s="271"/>
      <c r="C9" s="271"/>
      <c r="D9" s="271"/>
      <c r="E9" s="271"/>
      <c r="F9" s="271"/>
      <c r="G9" s="271"/>
      <c r="H9" s="273"/>
    </row>
    <row r="10" spans="1:8" ht="55.5" customHeight="1" thickBot="1">
      <c r="A10" s="270"/>
      <c r="B10" s="272"/>
      <c r="C10" s="272"/>
      <c r="D10" s="24"/>
      <c r="E10" s="24"/>
      <c r="F10" s="24"/>
      <c r="G10" s="24"/>
      <c r="H10" s="25"/>
    </row>
    <row r="11" spans="1:8" ht="15.75" customHeight="1" thickBot="1">
      <c r="A11" s="242"/>
      <c r="B11" s="243"/>
      <c r="C11" s="243"/>
      <c r="D11" s="243"/>
      <c r="E11" s="243"/>
      <c r="F11" s="243"/>
      <c r="G11" s="243"/>
      <c r="H11" s="244"/>
    </row>
    <row r="12" spans="1:8" ht="24.75" customHeight="1">
      <c r="A12" s="199"/>
      <c r="B12" s="26"/>
      <c r="C12" s="200"/>
      <c r="D12" s="27"/>
      <c r="E12" s="27"/>
      <c r="F12" s="27"/>
      <c r="G12" s="27"/>
      <c r="H12" s="28"/>
    </row>
    <row r="13" spans="1:8" ht="21" customHeight="1">
      <c r="A13" s="201"/>
      <c r="B13" s="29"/>
      <c r="C13" s="202"/>
      <c r="D13" s="30"/>
      <c r="E13" s="30"/>
      <c r="F13" s="30"/>
      <c r="G13" s="30"/>
      <c r="H13" s="31"/>
    </row>
    <row r="14" spans="1:10" ht="18">
      <c r="A14" s="255"/>
      <c r="B14" s="252"/>
      <c r="C14" s="30"/>
      <c r="D14" s="253"/>
      <c r="E14" s="254"/>
      <c r="F14" s="254"/>
      <c r="G14" s="254"/>
      <c r="H14" s="256"/>
      <c r="I14" s="33"/>
      <c r="J14" s="33"/>
    </row>
    <row r="15" spans="1:10" ht="18.75" thickBot="1">
      <c r="A15" s="203"/>
      <c r="B15" s="32"/>
      <c r="C15" s="37"/>
      <c r="D15" s="204"/>
      <c r="E15" s="205"/>
      <c r="F15" s="205"/>
      <c r="G15" s="205"/>
      <c r="H15" s="206"/>
      <c r="I15" s="33"/>
      <c r="J15" s="33"/>
    </row>
    <row r="16" spans="1:13" s="35" customFormat="1" ht="25.5" customHeight="1">
      <c r="A16" s="245"/>
      <c r="B16" s="246"/>
      <c r="C16" s="246"/>
      <c r="D16" s="247"/>
      <c r="E16" s="248"/>
      <c r="F16" s="249"/>
      <c r="G16" s="250"/>
      <c r="H16" s="251"/>
      <c r="I16" s="34"/>
      <c r="J16" s="34"/>
      <c r="K16" s="34"/>
      <c r="L16" s="34"/>
      <c r="M16" s="34"/>
    </row>
    <row r="17" spans="1:8" ht="21" customHeight="1">
      <c r="A17" s="36"/>
      <c r="B17" s="29"/>
      <c r="C17" s="30"/>
      <c r="D17" s="207"/>
      <c r="E17" s="207"/>
      <c r="F17" s="207"/>
      <c r="G17" s="207"/>
      <c r="H17" s="208"/>
    </row>
    <row r="18" spans="1:8" ht="21" customHeight="1">
      <c r="A18" s="36"/>
      <c r="B18" s="29"/>
      <c r="C18" s="29"/>
      <c r="D18" s="209"/>
      <c r="E18" s="210"/>
      <c r="F18" s="210"/>
      <c r="G18" s="210"/>
      <c r="H18" s="211"/>
    </row>
    <row r="19" spans="1:8" ht="21" customHeight="1">
      <c r="A19" s="36"/>
      <c r="B19" s="29"/>
      <c r="C19" s="30"/>
      <c r="D19" s="207"/>
      <c r="E19" s="207"/>
      <c r="F19" s="207"/>
      <c r="G19" s="207"/>
      <c r="H19" s="208"/>
    </row>
    <row r="20" spans="1:8" ht="32.25" customHeight="1" thickBot="1">
      <c r="A20" s="23"/>
      <c r="B20" s="37"/>
      <c r="C20" s="212"/>
      <c r="D20" s="213"/>
      <c r="E20" s="213"/>
      <c r="F20" s="213"/>
      <c r="G20" s="213"/>
      <c r="H20" s="214"/>
    </row>
    <row r="21" spans="1:8" ht="14.25">
      <c r="A21" s="266"/>
      <c r="B21" s="266"/>
      <c r="C21" s="266"/>
      <c r="D21" s="266"/>
      <c r="E21" s="266"/>
      <c r="F21" s="266"/>
      <c r="G21" s="266"/>
      <c r="H21" s="266"/>
    </row>
    <row r="23" spans="3:5" ht="15">
      <c r="C23" s="38"/>
      <c r="D23" s="38"/>
      <c r="E23" s="38"/>
    </row>
    <row r="24" spans="1:8" s="265" customFormat="1" ht="15.75">
      <c r="A24" s="264"/>
      <c r="B24" s="264"/>
      <c r="C24" s="264" t="s">
        <v>113</v>
      </c>
      <c r="D24" s="264" t="s">
        <v>114</v>
      </c>
      <c r="E24" s="264"/>
      <c r="F24" s="264"/>
      <c r="G24" s="264"/>
      <c r="H24" s="264"/>
    </row>
  </sheetData>
  <sheetProtection/>
  <mergeCells count="14">
    <mergeCell ref="I7:J7"/>
    <mergeCell ref="A1:H1"/>
    <mergeCell ref="A2:H2"/>
    <mergeCell ref="A3:H3"/>
    <mergeCell ref="A4:D4"/>
    <mergeCell ref="A21:H21"/>
    <mergeCell ref="A5:D5"/>
    <mergeCell ref="A8:H8"/>
    <mergeCell ref="A9:A10"/>
    <mergeCell ref="B9:B10"/>
    <mergeCell ref="C9:C10"/>
    <mergeCell ref="D9:H9"/>
    <mergeCell ref="A6:H6"/>
    <mergeCell ref="A7:H7"/>
  </mergeCells>
  <printOptions/>
  <pageMargins left="0.7480314960629921" right="0.5511811023622047" top="0.5905511811023623" bottom="0.5905511811023623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22"/>
  <sheetViews>
    <sheetView tabSelected="1" zoomScale="86" zoomScaleNormal="86" zoomScaleSheetLayoutView="90" workbookViewId="0" topLeftCell="A1">
      <selection activeCell="I5" sqref="I5:M7"/>
    </sheetView>
  </sheetViews>
  <sheetFormatPr defaultColWidth="9.140625" defaultRowHeight="15"/>
  <cols>
    <col min="1" max="1" width="4.421875" style="14" customWidth="1"/>
    <col min="2" max="2" width="11.421875" style="5" customWidth="1"/>
    <col min="3" max="3" width="62.140625" style="2" customWidth="1"/>
    <col min="4" max="4" width="9.28125" style="3" bestFit="1" customWidth="1"/>
    <col min="5" max="5" width="10.421875" style="4" customWidth="1"/>
    <col min="6" max="7" width="15.57421875" style="4" customWidth="1"/>
    <col min="8" max="8" width="13.00390625" style="4" customWidth="1"/>
    <col min="9" max="9" width="0.13671875" style="4" customWidth="1"/>
    <col min="10" max="10" width="11.7109375" style="4" hidden="1" customWidth="1"/>
    <col min="11" max="11" width="10.421875" style="4" hidden="1" customWidth="1"/>
    <col min="12" max="12" width="12.140625" style="4" hidden="1" customWidth="1"/>
    <col min="13" max="13" width="12.8515625" style="1" hidden="1" customWidth="1"/>
    <col min="14" max="16384" width="9.140625" style="1" customWidth="1"/>
  </cols>
  <sheetData>
    <row r="1" spans="1:13" ht="21">
      <c r="A1" s="279" t="s">
        <v>120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2" spans="1:13" ht="21">
      <c r="A2" s="280" t="s">
        <v>88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2:13" ht="16.5">
      <c r="B3" s="10"/>
      <c r="C3" s="11"/>
      <c r="D3" s="12"/>
      <c r="E3" s="13"/>
      <c r="I3" s="39"/>
      <c r="K3" s="287"/>
      <c r="L3" s="287"/>
      <c r="M3" s="287"/>
    </row>
    <row r="4" spans="1:13" s="7" customFormat="1" ht="16.5" thickBot="1">
      <c r="A4" s="15"/>
      <c r="B4" s="16"/>
      <c r="C4" s="17"/>
      <c r="D4" s="18"/>
      <c r="E4" s="19"/>
      <c r="F4" s="19"/>
      <c r="G4" s="19"/>
      <c r="H4" s="290"/>
      <c r="I4" s="290"/>
      <c r="J4" s="290"/>
      <c r="K4" s="290"/>
      <c r="L4" s="290"/>
      <c r="M4" s="290"/>
    </row>
    <row r="5" spans="1:16" s="7" customFormat="1" ht="15.75" customHeight="1">
      <c r="A5" s="281" t="s">
        <v>1</v>
      </c>
      <c r="B5" s="283" t="s">
        <v>2</v>
      </c>
      <c r="C5" s="285" t="s">
        <v>3</v>
      </c>
      <c r="D5" s="285" t="s">
        <v>4</v>
      </c>
      <c r="E5" s="285" t="s">
        <v>5</v>
      </c>
      <c r="F5" s="285" t="s">
        <v>6</v>
      </c>
      <c r="G5" s="288" t="s">
        <v>118</v>
      </c>
      <c r="H5" s="288"/>
      <c r="I5" s="288"/>
      <c r="J5" s="288"/>
      <c r="K5" s="285"/>
      <c r="L5" s="285"/>
      <c r="M5" s="53"/>
      <c r="N5" s="6"/>
      <c r="O5" s="6"/>
      <c r="P5" s="6"/>
    </row>
    <row r="6" spans="1:13" s="7" customFormat="1" ht="26.25" customHeight="1" thickBot="1">
      <c r="A6" s="282"/>
      <c r="B6" s="284"/>
      <c r="C6" s="286"/>
      <c r="D6" s="286"/>
      <c r="E6" s="286"/>
      <c r="F6" s="286"/>
      <c r="G6" s="54" t="s">
        <v>7</v>
      </c>
      <c r="H6" s="55" t="s">
        <v>8</v>
      </c>
      <c r="I6" s="54"/>
      <c r="J6" s="55"/>
      <c r="K6" s="54"/>
      <c r="L6" s="55"/>
      <c r="M6" s="56"/>
    </row>
    <row r="7" spans="1:13" s="7" customFormat="1" ht="16.5" thickBot="1">
      <c r="A7" s="52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8">
        <v>7</v>
      </c>
      <c r="H7" s="59">
        <v>8</v>
      </c>
      <c r="I7" s="58"/>
      <c r="J7" s="59"/>
      <c r="K7" s="58"/>
      <c r="L7" s="59"/>
      <c r="M7" s="60"/>
    </row>
    <row r="8" spans="1:13" s="7" customFormat="1" ht="16.5">
      <c r="A8" s="257"/>
      <c r="B8" s="258"/>
      <c r="C8" s="61" t="s">
        <v>89</v>
      </c>
      <c r="D8" s="258"/>
      <c r="E8" s="258"/>
      <c r="F8" s="258"/>
      <c r="G8" s="259"/>
      <c r="H8" s="260"/>
      <c r="I8" s="259"/>
      <c r="J8" s="260"/>
      <c r="K8" s="259"/>
      <c r="L8" s="260"/>
      <c r="M8" s="261"/>
    </row>
    <row r="9" spans="1:13" s="7" customFormat="1" ht="16.5">
      <c r="A9" s="62"/>
      <c r="B9" s="63"/>
      <c r="C9" s="130" t="s">
        <v>9</v>
      </c>
      <c r="D9" s="65"/>
      <c r="E9" s="65"/>
      <c r="F9" s="65"/>
      <c r="G9" s="65"/>
      <c r="H9" s="65"/>
      <c r="I9" s="65"/>
      <c r="J9" s="65"/>
      <c r="K9" s="65"/>
      <c r="L9" s="65"/>
      <c r="M9" s="66"/>
    </row>
    <row r="10" spans="1:13" s="7" customFormat="1" ht="33">
      <c r="A10" s="62"/>
      <c r="B10" s="63"/>
      <c r="C10" s="64" t="s">
        <v>10</v>
      </c>
      <c r="D10" s="65"/>
      <c r="E10" s="65"/>
      <c r="F10" s="65"/>
      <c r="G10" s="65"/>
      <c r="H10" s="65"/>
      <c r="I10" s="65"/>
      <c r="J10" s="65"/>
      <c r="K10" s="65"/>
      <c r="L10" s="65"/>
      <c r="M10" s="66"/>
    </row>
    <row r="11" spans="1:13" s="7" customFormat="1" ht="67.5">
      <c r="A11" s="67">
        <v>1</v>
      </c>
      <c r="B11" s="195" t="s">
        <v>11</v>
      </c>
      <c r="C11" s="144" t="s">
        <v>27</v>
      </c>
      <c r="D11" s="68" t="s">
        <v>49</v>
      </c>
      <c r="E11" s="69"/>
      <c r="F11" s="149">
        <v>0.351</v>
      </c>
      <c r="G11" s="70"/>
      <c r="H11" s="70"/>
      <c r="I11" s="70"/>
      <c r="J11" s="70"/>
      <c r="K11" s="70"/>
      <c r="L11" s="70"/>
      <c r="M11" s="71"/>
    </row>
    <row r="12" spans="1:13" s="7" customFormat="1" ht="16.5" hidden="1">
      <c r="A12" s="72"/>
      <c r="B12" s="41"/>
      <c r="C12" s="73"/>
      <c r="D12" s="80"/>
      <c r="E12" s="75"/>
      <c r="F12" s="75"/>
      <c r="G12" s="76"/>
      <c r="H12" s="75"/>
      <c r="I12" s="75"/>
      <c r="J12" s="75"/>
      <c r="K12" s="76"/>
      <c r="L12" s="75"/>
      <c r="M12" s="77"/>
    </row>
    <row r="13" spans="1:13" s="7" customFormat="1" ht="64.5" customHeight="1">
      <c r="A13" s="78">
        <v>2</v>
      </c>
      <c r="B13" s="79" t="s">
        <v>75</v>
      </c>
      <c r="C13" s="144" t="s">
        <v>76</v>
      </c>
      <c r="D13" s="80" t="s">
        <v>51</v>
      </c>
      <c r="E13" s="81"/>
      <c r="F13" s="82">
        <v>4</v>
      </c>
      <c r="G13" s="83"/>
      <c r="H13" s="70"/>
      <c r="I13" s="70"/>
      <c r="J13" s="70"/>
      <c r="K13" s="83"/>
      <c r="L13" s="70"/>
      <c r="M13" s="71"/>
    </row>
    <row r="14" spans="1:13" s="7" customFormat="1" ht="16.5" hidden="1">
      <c r="A14" s="240"/>
      <c r="B14" s="241"/>
      <c r="C14" s="84"/>
      <c r="D14" s="80"/>
      <c r="E14" s="85"/>
      <c r="F14" s="85"/>
      <c r="G14" s="86"/>
      <c r="H14" s="85"/>
      <c r="I14" s="87"/>
      <c r="J14" s="85"/>
      <c r="K14" s="86"/>
      <c r="L14" s="85"/>
      <c r="M14" s="88"/>
    </row>
    <row r="15" spans="1:13" s="7" customFormat="1" ht="16.5" hidden="1">
      <c r="A15" s="240"/>
      <c r="B15" s="79"/>
      <c r="C15" s="51"/>
      <c r="D15" s="80"/>
      <c r="E15" s="89"/>
      <c r="F15" s="90"/>
      <c r="G15" s="86"/>
      <c r="H15" s="85"/>
      <c r="I15" s="86"/>
      <c r="J15" s="85"/>
      <c r="K15" s="86"/>
      <c r="L15" s="85"/>
      <c r="M15" s="88"/>
    </row>
    <row r="16" spans="1:13" s="7" customFormat="1" ht="16.5" hidden="1">
      <c r="A16" s="240"/>
      <c r="B16" s="79"/>
      <c r="C16" s="84"/>
      <c r="D16" s="91"/>
      <c r="E16" s="90"/>
      <c r="F16" s="90"/>
      <c r="G16" s="87"/>
      <c r="H16" s="85"/>
      <c r="I16" s="86"/>
      <c r="J16" s="85"/>
      <c r="K16" s="86"/>
      <c r="L16" s="85"/>
      <c r="M16" s="88"/>
    </row>
    <row r="17" spans="1:13" s="7" customFormat="1" ht="16.5" hidden="1">
      <c r="A17" s="72"/>
      <c r="B17" s="123"/>
      <c r="C17" s="148"/>
      <c r="D17" s="68"/>
      <c r="E17" s="70"/>
      <c r="F17" s="82"/>
      <c r="G17" s="70"/>
      <c r="H17" s="70"/>
      <c r="I17" s="70"/>
      <c r="J17" s="70"/>
      <c r="K17" s="83"/>
      <c r="L17" s="70"/>
      <c r="M17" s="71"/>
    </row>
    <row r="18" spans="1:13" s="7" customFormat="1" ht="16.5">
      <c r="A18" s="72"/>
      <c r="B18" s="41"/>
      <c r="C18" s="97" t="s">
        <v>12</v>
      </c>
      <c r="D18" s="98" t="s">
        <v>15</v>
      </c>
      <c r="E18" s="99"/>
      <c r="F18" s="99"/>
      <c r="G18" s="100"/>
      <c r="H18" s="100"/>
      <c r="I18" s="100"/>
      <c r="J18" s="100"/>
      <c r="K18" s="100"/>
      <c r="L18" s="100"/>
      <c r="M18" s="101"/>
    </row>
    <row r="19" spans="1:13" s="7" customFormat="1" ht="16.5">
      <c r="A19" s="72"/>
      <c r="B19" s="41"/>
      <c r="C19" s="97" t="s">
        <v>13</v>
      </c>
      <c r="D19" s="98"/>
      <c r="E19" s="99"/>
      <c r="F19" s="99"/>
      <c r="G19" s="100"/>
      <c r="H19" s="100"/>
      <c r="I19" s="100"/>
      <c r="J19" s="100"/>
      <c r="K19" s="100"/>
      <c r="L19" s="100"/>
      <c r="M19" s="101"/>
    </row>
    <row r="20" spans="1:13" s="7" customFormat="1" ht="70.5" customHeight="1">
      <c r="A20" s="72">
        <v>1</v>
      </c>
      <c r="B20" s="102" t="s">
        <v>24</v>
      </c>
      <c r="C20" s="148" t="s">
        <v>78</v>
      </c>
      <c r="D20" s="91" t="s">
        <v>19</v>
      </c>
      <c r="E20" s="103"/>
      <c r="F20" s="82">
        <v>270</v>
      </c>
      <c r="G20" s="104"/>
      <c r="H20" s="105"/>
      <c r="I20" s="103"/>
      <c r="J20" s="106"/>
      <c r="K20" s="103"/>
      <c r="L20" s="107"/>
      <c r="M20" s="108"/>
    </row>
    <row r="21" spans="1:13" s="7" customFormat="1" ht="0.75" customHeight="1">
      <c r="A21" s="109"/>
      <c r="B21" s="103"/>
      <c r="C21" s="95"/>
      <c r="D21" s="96"/>
      <c r="E21" s="110"/>
      <c r="F21" s="75"/>
      <c r="G21" s="75"/>
      <c r="H21" s="75"/>
      <c r="I21" s="75"/>
      <c r="J21" s="75"/>
      <c r="K21" s="75"/>
      <c r="L21" s="75"/>
      <c r="M21" s="77"/>
    </row>
    <row r="22" spans="1:13" s="7" customFormat="1" ht="36.75">
      <c r="A22" s="72">
        <v>2</v>
      </c>
      <c r="B22" s="111" t="s">
        <v>36</v>
      </c>
      <c r="C22" s="144" t="s">
        <v>50</v>
      </c>
      <c r="D22" s="74" t="s">
        <v>19</v>
      </c>
      <c r="E22" s="76" t="s">
        <v>21</v>
      </c>
      <c r="F22" s="82">
        <f>F20</f>
        <v>270</v>
      </c>
      <c r="G22" s="75"/>
      <c r="H22" s="112"/>
      <c r="I22" s="75"/>
      <c r="J22" s="112"/>
      <c r="K22" s="76"/>
      <c r="L22" s="112"/>
      <c r="M22" s="113"/>
    </row>
    <row r="23" spans="1:13" s="7" customFormat="1" ht="0.75" customHeight="1">
      <c r="A23" s="72"/>
      <c r="B23" s="74"/>
      <c r="C23" s="114"/>
      <c r="D23" s="74"/>
      <c r="E23" s="89"/>
      <c r="F23" s="75"/>
      <c r="G23" s="75"/>
      <c r="H23" s="75"/>
      <c r="I23" s="75"/>
      <c r="J23" s="75"/>
      <c r="K23" s="75"/>
      <c r="L23" s="75"/>
      <c r="M23" s="77"/>
    </row>
    <row r="24" spans="1:13" s="7" customFormat="1" ht="16.5" hidden="1">
      <c r="A24" s="72"/>
      <c r="B24" s="74"/>
      <c r="C24" s="114"/>
      <c r="D24" s="74"/>
      <c r="E24" s="76"/>
      <c r="F24" s="75"/>
      <c r="G24" s="75"/>
      <c r="H24" s="75"/>
      <c r="I24" s="75"/>
      <c r="J24" s="75"/>
      <c r="K24" s="75"/>
      <c r="L24" s="75"/>
      <c r="M24" s="77"/>
    </row>
    <row r="25" spans="1:13" s="7" customFormat="1" ht="16.5" hidden="1">
      <c r="A25" s="72"/>
      <c r="B25" s="41"/>
      <c r="C25" s="114"/>
      <c r="D25" s="74"/>
      <c r="E25" s="90"/>
      <c r="F25" s="75"/>
      <c r="G25" s="75"/>
      <c r="H25" s="75"/>
      <c r="I25" s="75"/>
      <c r="J25" s="75"/>
      <c r="K25" s="75"/>
      <c r="L25" s="75"/>
      <c r="M25" s="77"/>
    </row>
    <row r="26" spans="1:13" s="7" customFormat="1" ht="33" customHeight="1">
      <c r="A26" s="72">
        <v>3</v>
      </c>
      <c r="B26" s="102" t="s">
        <v>22</v>
      </c>
      <c r="C26" s="148" t="s">
        <v>96</v>
      </c>
      <c r="D26" s="91" t="s">
        <v>19</v>
      </c>
      <c r="E26" s="74"/>
      <c r="F26" s="145">
        <v>14</v>
      </c>
      <c r="G26" s="74"/>
      <c r="H26" s="92"/>
      <c r="I26" s="74"/>
      <c r="J26" s="92"/>
      <c r="K26" s="74"/>
      <c r="L26" s="92"/>
      <c r="M26" s="93"/>
    </row>
    <row r="27" spans="1:13" s="7" customFormat="1" ht="16.5" hidden="1">
      <c r="A27" s="40"/>
      <c r="B27" s="41"/>
      <c r="C27" s="73"/>
      <c r="D27" s="80"/>
      <c r="E27" s="75"/>
      <c r="F27" s="75"/>
      <c r="G27" s="75"/>
      <c r="H27" s="75"/>
      <c r="I27" s="75"/>
      <c r="J27" s="75"/>
      <c r="K27" s="75"/>
      <c r="L27" s="75"/>
      <c r="M27" s="77"/>
    </row>
    <row r="28" spans="1:13" s="7" customFormat="1" ht="31.5" customHeight="1">
      <c r="A28" s="72">
        <v>4</v>
      </c>
      <c r="B28" s="123" t="s">
        <v>48</v>
      </c>
      <c r="C28" s="148" t="s">
        <v>37</v>
      </c>
      <c r="D28" s="74" t="s">
        <v>19</v>
      </c>
      <c r="E28" s="74"/>
      <c r="F28" s="145">
        <f>F26</f>
        <v>14</v>
      </c>
      <c r="G28" s="74"/>
      <c r="H28" s="92"/>
      <c r="I28" s="74"/>
      <c r="J28" s="92"/>
      <c r="K28" s="74"/>
      <c r="L28" s="92"/>
      <c r="M28" s="93"/>
    </row>
    <row r="29" spans="1:13" s="7" customFormat="1" ht="16.5" hidden="1">
      <c r="A29" s="40"/>
      <c r="B29" s="41"/>
      <c r="C29" s="73"/>
      <c r="D29" s="74"/>
      <c r="E29" s="75"/>
      <c r="F29" s="75"/>
      <c r="G29" s="75"/>
      <c r="H29" s="75"/>
      <c r="I29" s="75"/>
      <c r="J29" s="75"/>
      <c r="K29" s="75"/>
      <c r="L29" s="75"/>
      <c r="M29" s="77"/>
    </row>
    <row r="30" spans="1:13" s="7" customFormat="1" ht="16.5">
      <c r="A30" s="72">
        <v>5</v>
      </c>
      <c r="B30" s="68" t="s">
        <v>46</v>
      </c>
      <c r="C30" s="148" t="s">
        <v>79</v>
      </c>
      <c r="D30" s="68" t="s">
        <v>18</v>
      </c>
      <c r="E30" s="70">
        <v>1.9</v>
      </c>
      <c r="F30" s="145">
        <f>(F22+F28)*1.9</f>
        <v>539.6</v>
      </c>
      <c r="G30" s="70"/>
      <c r="H30" s="70"/>
      <c r="I30" s="70"/>
      <c r="J30" s="70"/>
      <c r="K30" s="83"/>
      <c r="L30" s="70"/>
      <c r="M30" s="71"/>
    </row>
    <row r="31" spans="1:13" s="7" customFormat="1" ht="16.5">
      <c r="A31" s="72">
        <v>6</v>
      </c>
      <c r="B31" s="162" t="s">
        <v>47</v>
      </c>
      <c r="C31" s="148" t="s">
        <v>43</v>
      </c>
      <c r="D31" s="119" t="s">
        <v>19</v>
      </c>
      <c r="E31" s="163"/>
      <c r="F31" s="145">
        <f>F22+F28</f>
        <v>284</v>
      </c>
      <c r="G31" s="164"/>
      <c r="H31" s="164"/>
      <c r="I31" s="164"/>
      <c r="J31" s="165"/>
      <c r="K31" s="164"/>
      <c r="L31" s="164"/>
      <c r="M31" s="181"/>
    </row>
    <row r="32" spans="1:13" s="7" customFormat="1" ht="16.5" hidden="1">
      <c r="A32" s="72"/>
      <c r="B32" s="116"/>
      <c r="C32" s="118"/>
      <c r="D32" s="119"/>
      <c r="E32" s="166"/>
      <c r="F32" s="167"/>
      <c r="G32" s="168"/>
      <c r="H32" s="168"/>
      <c r="I32" s="168"/>
      <c r="J32" s="168"/>
      <c r="K32" s="169"/>
      <c r="L32" s="169"/>
      <c r="M32" s="182"/>
    </row>
    <row r="33" spans="1:13" s="7" customFormat="1" ht="16.5" hidden="1">
      <c r="A33" s="72"/>
      <c r="B33" s="123"/>
      <c r="C33" s="120"/>
      <c r="D33" s="119"/>
      <c r="E33" s="166"/>
      <c r="F33" s="167"/>
      <c r="G33" s="167"/>
      <c r="H33" s="167"/>
      <c r="I33" s="167"/>
      <c r="J33" s="167"/>
      <c r="K33" s="167"/>
      <c r="L33" s="167"/>
      <c r="M33" s="183"/>
    </row>
    <row r="34" spans="1:13" s="7" customFormat="1" ht="16.5" hidden="1">
      <c r="A34" s="72"/>
      <c r="B34" s="116"/>
      <c r="C34" s="121"/>
      <c r="D34" s="122"/>
      <c r="E34" s="170"/>
      <c r="F34" s="167"/>
      <c r="G34" s="164"/>
      <c r="H34" s="164"/>
      <c r="I34" s="164"/>
      <c r="J34" s="165"/>
      <c r="K34" s="168"/>
      <c r="L34" s="167"/>
      <c r="M34" s="182"/>
    </row>
    <row r="35" spans="1:13" s="7" customFormat="1" ht="16.5" hidden="1">
      <c r="A35" s="72"/>
      <c r="B35" s="116"/>
      <c r="C35" s="121"/>
      <c r="D35" s="174"/>
      <c r="E35" s="170"/>
      <c r="F35" s="171"/>
      <c r="G35" s="167"/>
      <c r="H35" s="172"/>
      <c r="I35" s="164"/>
      <c r="J35" s="165"/>
      <c r="K35" s="168"/>
      <c r="L35" s="167"/>
      <c r="M35" s="182"/>
    </row>
    <row r="36" spans="1:13" s="7" customFormat="1" ht="20.25" customHeight="1" hidden="1">
      <c r="A36" s="72"/>
      <c r="B36" s="173"/>
      <c r="C36" s="148"/>
      <c r="D36" s="68"/>
      <c r="E36" s="70"/>
      <c r="F36" s="189"/>
      <c r="G36" s="70"/>
      <c r="H36" s="70"/>
      <c r="I36" s="70"/>
      <c r="J36" s="70"/>
      <c r="K36" s="83"/>
      <c r="L36" s="70"/>
      <c r="M36" s="71"/>
    </row>
    <row r="37" spans="1:13" s="7" customFormat="1" ht="36" customHeight="1">
      <c r="A37" s="72">
        <v>7</v>
      </c>
      <c r="B37" s="123" t="s">
        <v>41</v>
      </c>
      <c r="C37" s="148" t="s">
        <v>28</v>
      </c>
      <c r="D37" s="74" t="s">
        <v>20</v>
      </c>
      <c r="E37" s="76"/>
      <c r="F37" s="145">
        <v>1998</v>
      </c>
      <c r="G37" s="76"/>
      <c r="H37" s="75"/>
      <c r="I37" s="76"/>
      <c r="J37" s="75"/>
      <c r="K37" s="76"/>
      <c r="L37" s="75"/>
      <c r="M37" s="77"/>
    </row>
    <row r="38" spans="1:13" s="7" customFormat="1" ht="16.5" hidden="1">
      <c r="A38" s="40"/>
      <c r="B38" s="41"/>
      <c r="C38" s="95"/>
      <c r="D38" s="74"/>
      <c r="E38" s="94"/>
      <c r="F38" s="75"/>
      <c r="G38" s="76"/>
      <c r="H38" s="75"/>
      <c r="I38" s="76"/>
      <c r="J38" s="75"/>
      <c r="K38" s="75"/>
      <c r="L38" s="75"/>
      <c r="M38" s="77"/>
    </row>
    <row r="39" spans="1:13" s="7" customFormat="1" ht="16.5" hidden="1">
      <c r="A39" s="124"/>
      <c r="B39" s="63"/>
      <c r="C39" s="95"/>
      <c r="D39" s="74"/>
      <c r="E39" s="94"/>
      <c r="F39" s="75"/>
      <c r="G39" s="76"/>
      <c r="H39" s="75"/>
      <c r="I39" s="76"/>
      <c r="J39" s="75"/>
      <c r="K39" s="76"/>
      <c r="L39" s="75"/>
      <c r="M39" s="77"/>
    </row>
    <row r="40" spans="1:13" s="7" customFormat="1" ht="16.5">
      <c r="A40" s="72"/>
      <c r="B40" s="41"/>
      <c r="C40" s="97" t="s">
        <v>14</v>
      </c>
      <c r="D40" s="98" t="s">
        <v>15</v>
      </c>
      <c r="E40" s="99"/>
      <c r="F40" s="99"/>
      <c r="G40" s="100"/>
      <c r="H40" s="100"/>
      <c r="I40" s="100"/>
      <c r="J40" s="100"/>
      <c r="K40" s="100"/>
      <c r="L40" s="100"/>
      <c r="M40" s="101"/>
    </row>
    <row r="41" spans="1:13" s="7" customFormat="1" ht="16.5">
      <c r="A41" s="72"/>
      <c r="B41" s="41"/>
      <c r="C41" s="125" t="s">
        <v>25</v>
      </c>
      <c r="D41" s="126"/>
      <c r="E41" s="127"/>
      <c r="F41" s="128"/>
      <c r="G41" s="128"/>
      <c r="H41" s="127"/>
      <c r="I41" s="127"/>
      <c r="J41" s="128"/>
      <c r="K41" s="128"/>
      <c r="L41" s="127"/>
      <c r="M41" s="129"/>
    </row>
    <row r="42" spans="1:13" s="7" customFormat="1" ht="16.5">
      <c r="A42" s="72"/>
      <c r="B42" s="41"/>
      <c r="C42" s="130" t="s">
        <v>26</v>
      </c>
      <c r="D42" s="126"/>
      <c r="E42" s="127"/>
      <c r="F42" s="128"/>
      <c r="G42" s="128"/>
      <c r="H42" s="127"/>
      <c r="I42" s="127"/>
      <c r="J42" s="128"/>
      <c r="K42" s="128"/>
      <c r="L42" s="127"/>
      <c r="M42" s="129"/>
    </row>
    <row r="43" spans="1:13" s="7" customFormat="1" ht="34.5" customHeight="1">
      <c r="A43" s="72">
        <v>1</v>
      </c>
      <c r="B43" s="131" t="s">
        <v>23</v>
      </c>
      <c r="C43" s="148" t="s">
        <v>90</v>
      </c>
      <c r="D43" s="41" t="s">
        <v>19</v>
      </c>
      <c r="E43" s="132"/>
      <c r="F43" s="145">
        <v>217</v>
      </c>
      <c r="G43" s="132"/>
      <c r="H43" s="133"/>
      <c r="I43" s="134"/>
      <c r="J43" s="133"/>
      <c r="K43" s="134"/>
      <c r="L43" s="133"/>
      <c r="M43" s="135"/>
    </row>
    <row r="44" spans="1:13" s="7" customFormat="1" ht="16.5" hidden="1">
      <c r="A44" s="136"/>
      <c r="B44" s="137"/>
      <c r="C44" s="138"/>
      <c r="D44" s="139"/>
      <c r="E44" s="89"/>
      <c r="F44" s="75"/>
      <c r="G44" s="75"/>
      <c r="H44" s="75"/>
      <c r="I44" s="75"/>
      <c r="J44" s="75"/>
      <c r="K44" s="75"/>
      <c r="L44" s="75"/>
      <c r="M44" s="77"/>
    </row>
    <row r="45" spans="1:13" s="7" customFormat="1" ht="18" customHeight="1" hidden="1">
      <c r="A45" s="136"/>
      <c r="B45" s="137"/>
      <c r="C45" s="138"/>
      <c r="D45" s="139"/>
      <c r="E45" s="90"/>
      <c r="F45" s="75"/>
      <c r="G45" s="75"/>
      <c r="H45" s="75"/>
      <c r="I45" s="75"/>
      <c r="J45" s="75"/>
      <c r="K45" s="85"/>
      <c r="L45" s="75"/>
      <c r="M45" s="77"/>
    </row>
    <row r="46" spans="1:13" s="7" customFormat="1" ht="16.5" hidden="1">
      <c r="A46" s="136"/>
      <c r="B46" s="137"/>
      <c r="C46" s="138"/>
      <c r="D46" s="139"/>
      <c r="E46" s="90"/>
      <c r="F46" s="75"/>
      <c r="G46" s="75"/>
      <c r="H46" s="75"/>
      <c r="I46" s="75"/>
      <c r="J46" s="75"/>
      <c r="K46" s="85"/>
      <c r="L46" s="75"/>
      <c r="M46" s="77"/>
    </row>
    <row r="47" spans="1:13" s="7" customFormat="1" ht="23.25" customHeight="1" hidden="1">
      <c r="A47" s="136"/>
      <c r="B47" s="137"/>
      <c r="C47" s="140"/>
      <c r="D47" s="141"/>
      <c r="E47" s="90"/>
      <c r="F47" s="75"/>
      <c r="G47" s="75"/>
      <c r="H47" s="75"/>
      <c r="I47" s="75"/>
      <c r="J47" s="75"/>
      <c r="K47" s="85"/>
      <c r="L47" s="75"/>
      <c r="M47" s="77"/>
    </row>
    <row r="48" spans="1:13" s="7" customFormat="1" ht="16.5" hidden="1">
      <c r="A48" s="136"/>
      <c r="B48" s="137"/>
      <c r="C48" s="41"/>
      <c r="D48" s="139"/>
      <c r="E48" s="90"/>
      <c r="F48" s="75"/>
      <c r="G48" s="75"/>
      <c r="H48" s="75"/>
      <c r="I48" s="75"/>
      <c r="J48" s="75"/>
      <c r="K48" s="75"/>
      <c r="L48" s="75"/>
      <c r="M48" s="77"/>
    </row>
    <row r="49" spans="1:13" s="7" customFormat="1" ht="16.5" hidden="1">
      <c r="A49" s="136"/>
      <c r="B49" s="123"/>
      <c r="C49" s="140"/>
      <c r="D49" s="139"/>
      <c r="E49" s="75"/>
      <c r="F49" s="75"/>
      <c r="G49" s="75"/>
      <c r="H49" s="75"/>
      <c r="I49" s="75"/>
      <c r="J49" s="75"/>
      <c r="K49" s="75"/>
      <c r="L49" s="75"/>
      <c r="M49" s="77"/>
    </row>
    <row r="50" spans="1:13" s="7" customFormat="1" ht="16.5" hidden="1">
      <c r="A50" s="136"/>
      <c r="B50" s="137"/>
      <c r="C50" s="138"/>
      <c r="D50" s="139"/>
      <c r="E50" s="89"/>
      <c r="F50" s="75"/>
      <c r="G50" s="85"/>
      <c r="H50" s="75"/>
      <c r="I50" s="75"/>
      <c r="J50" s="75"/>
      <c r="K50" s="75"/>
      <c r="L50" s="75"/>
      <c r="M50" s="77"/>
    </row>
    <row r="51" spans="1:13" s="7" customFormat="1" ht="21" customHeight="1" hidden="1">
      <c r="A51" s="136"/>
      <c r="B51" s="68"/>
      <c r="C51" s="148"/>
      <c r="D51" s="68"/>
      <c r="E51" s="69"/>
      <c r="F51" s="145"/>
      <c r="G51" s="70"/>
      <c r="H51" s="70"/>
      <c r="I51" s="70"/>
      <c r="J51" s="70"/>
      <c r="K51" s="83"/>
      <c r="L51" s="70"/>
      <c r="M51" s="71"/>
    </row>
    <row r="52" spans="1:13" s="7" customFormat="1" ht="55.5" customHeight="1">
      <c r="A52" s="72">
        <v>2</v>
      </c>
      <c r="B52" s="131" t="s">
        <v>29</v>
      </c>
      <c r="C52" s="148" t="s">
        <v>44</v>
      </c>
      <c r="D52" s="41" t="s">
        <v>20</v>
      </c>
      <c r="E52" s="132"/>
      <c r="F52" s="145">
        <v>1845</v>
      </c>
      <c r="G52" s="132"/>
      <c r="H52" s="133"/>
      <c r="I52" s="134"/>
      <c r="J52" s="133"/>
      <c r="K52" s="134"/>
      <c r="L52" s="133"/>
      <c r="M52" s="135"/>
    </row>
    <row r="53" spans="1:13" s="7" customFormat="1" ht="16.5" hidden="1">
      <c r="A53" s="136"/>
      <c r="B53" s="137"/>
      <c r="C53" s="138"/>
      <c r="D53" s="139"/>
      <c r="E53" s="89"/>
      <c r="F53" s="75"/>
      <c r="G53" s="75"/>
      <c r="H53" s="75"/>
      <c r="I53" s="75"/>
      <c r="J53" s="75"/>
      <c r="K53" s="75"/>
      <c r="L53" s="75"/>
      <c r="M53" s="77"/>
    </row>
    <row r="54" spans="1:13" s="7" customFormat="1" ht="16.5" customHeight="1" hidden="1">
      <c r="A54" s="136"/>
      <c r="B54" s="137"/>
      <c r="C54" s="138"/>
      <c r="D54" s="139"/>
      <c r="E54" s="90"/>
      <c r="F54" s="75"/>
      <c r="G54" s="75"/>
      <c r="H54" s="75"/>
      <c r="I54" s="75"/>
      <c r="J54" s="75"/>
      <c r="K54" s="142"/>
      <c r="L54" s="75"/>
      <c r="M54" s="77"/>
    </row>
    <row r="55" spans="1:13" s="7" customFormat="1" ht="16.5" hidden="1">
      <c r="A55" s="136"/>
      <c r="B55" s="137"/>
      <c r="C55" s="138"/>
      <c r="D55" s="139"/>
      <c r="E55" s="90"/>
      <c r="F55" s="75"/>
      <c r="G55" s="75"/>
      <c r="H55" s="75"/>
      <c r="I55" s="75"/>
      <c r="J55" s="75"/>
      <c r="K55" s="142"/>
      <c r="L55" s="75"/>
      <c r="M55" s="77"/>
    </row>
    <row r="56" spans="1:13" s="7" customFormat="1" ht="16.5" hidden="1">
      <c r="A56" s="136"/>
      <c r="B56" s="137"/>
      <c r="C56" s="138"/>
      <c r="D56" s="139"/>
      <c r="E56" s="90"/>
      <c r="F56" s="75"/>
      <c r="G56" s="75"/>
      <c r="H56" s="75"/>
      <c r="I56" s="75"/>
      <c r="J56" s="75"/>
      <c r="K56" s="142"/>
      <c r="L56" s="75"/>
      <c r="M56" s="77"/>
    </row>
    <row r="57" spans="1:13" s="7" customFormat="1" ht="18.75" customHeight="1" hidden="1">
      <c r="A57" s="136"/>
      <c r="B57" s="137"/>
      <c r="C57" s="138"/>
      <c r="D57" s="139"/>
      <c r="E57" s="90"/>
      <c r="F57" s="75"/>
      <c r="G57" s="75"/>
      <c r="H57" s="75"/>
      <c r="I57" s="75"/>
      <c r="J57" s="75"/>
      <c r="K57" s="142"/>
      <c r="L57" s="75"/>
      <c r="M57" s="77"/>
    </row>
    <row r="58" spans="1:13" s="7" customFormat="1" ht="21" customHeight="1" hidden="1">
      <c r="A58" s="136"/>
      <c r="B58" s="137"/>
      <c r="C58" s="138"/>
      <c r="D58" s="139"/>
      <c r="E58" s="90"/>
      <c r="F58" s="75"/>
      <c r="G58" s="75"/>
      <c r="H58" s="75"/>
      <c r="I58" s="75"/>
      <c r="J58" s="75"/>
      <c r="K58" s="142"/>
      <c r="L58" s="75"/>
      <c r="M58" s="77"/>
    </row>
    <row r="59" spans="1:13" s="7" customFormat="1" ht="16.5" hidden="1">
      <c r="A59" s="136"/>
      <c r="B59" s="137"/>
      <c r="C59" s="41"/>
      <c r="D59" s="139"/>
      <c r="E59" s="90"/>
      <c r="F59" s="75"/>
      <c r="G59" s="75"/>
      <c r="H59" s="75"/>
      <c r="I59" s="75"/>
      <c r="J59" s="75"/>
      <c r="K59" s="75"/>
      <c r="L59" s="75"/>
      <c r="M59" s="77"/>
    </row>
    <row r="60" spans="1:13" s="7" customFormat="1" ht="16.5" hidden="1">
      <c r="A60" s="136"/>
      <c r="B60" s="123"/>
      <c r="C60" s="138"/>
      <c r="D60" s="141"/>
      <c r="E60" s="90"/>
      <c r="F60" s="75"/>
      <c r="G60" s="85"/>
      <c r="H60" s="75"/>
      <c r="I60" s="75"/>
      <c r="J60" s="75"/>
      <c r="K60" s="75"/>
      <c r="L60" s="75"/>
      <c r="M60" s="77"/>
    </row>
    <row r="61" spans="1:13" s="7" customFormat="1" ht="16.5" hidden="1">
      <c r="A61" s="136"/>
      <c r="B61" s="137"/>
      <c r="C61" s="138"/>
      <c r="D61" s="139"/>
      <c r="E61" s="90"/>
      <c r="F61" s="75"/>
      <c r="G61" s="85"/>
      <c r="H61" s="75"/>
      <c r="I61" s="75"/>
      <c r="J61" s="75"/>
      <c r="K61" s="75"/>
      <c r="L61" s="75"/>
      <c r="M61" s="77"/>
    </row>
    <row r="62" spans="1:13" s="7" customFormat="1" ht="16.5" customHeight="1" hidden="1">
      <c r="A62" s="136"/>
      <c r="B62" s="68"/>
      <c r="C62" s="148"/>
      <c r="D62" s="68"/>
      <c r="E62" s="69"/>
      <c r="F62" s="145"/>
      <c r="G62" s="70"/>
      <c r="H62" s="70"/>
      <c r="I62" s="70"/>
      <c r="J62" s="70"/>
      <c r="K62" s="83"/>
      <c r="L62" s="70"/>
      <c r="M62" s="71"/>
    </row>
    <row r="63" spans="1:13" s="7" customFormat="1" ht="35.25" customHeight="1">
      <c r="A63" s="78">
        <v>3</v>
      </c>
      <c r="B63" s="131" t="s">
        <v>56</v>
      </c>
      <c r="C63" s="192" t="s">
        <v>57</v>
      </c>
      <c r="D63" s="51" t="s">
        <v>18</v>
      </c>
      <c r="E63" s="85"/>
      <c r="F63" s="218">
        <v>1.04</v>
      </c>
      <c r="G63" s="132"/>
      <c r="H63" s="133"/>
      <c r="I63" s="134"/>
      <c r="J63" s="133"/>
      <c r="K63" s="134"/>
      <c r="L63" s="133"/>
      <c r="M63" s="135"/>
    </row>
    <row r="64" spans="1:13" s="7" customFormat="1" ht="0.75" customHeight="1" hidden="1">
      <c r="A64" s="136"/>
      <c r="B64" s="137"/>
      <c r="C64" s="138"/>
      <c r="D64" s="139"/>
      <c r="E64" s="85"/>
      <c r="F64" s="85"/>
      <c r="G64" s="85"/>
      <c r="H64" s="85"/>
      <c r="I64" s="85"/>
      <c r="J64" s="85"/>
      <c r="K64" s="85"/>
      <c r="L64" s="85"/>
      <c r="M64" s="88"/>
    </row>
    <row r="65" spans="1:13" s="7" customFormat="1" ht="16.5" hidden="1">
      <c r="A65" s="136"/>
      <c r="B65" s="137"/>
      <c r="C65" s="51"/>
      <c r="D65" s="139"/>
      <c r="E65" s="90"/>
      <c r="F65" s="85"/>
      <c r="G65" s="85"/>
      <c r="H65" s="85"/>
      <c r="I65" s="85"/>
      <c r="J65" s="85"/>
      <c r="K65" s="85"/>
      <c r="L65" s="85"/>
      <c r="M65" s="88"/>
    </row>
    <row r="66" spans="1:13" s="7" customFormat="1" ht="16.5" hidden="1">
      <c r="A66" s="136"/>
      <c r="B66" s="137"/>
      <c r="C66" s="138"/>
      <c r="D66" s="139"/>
      <c r="E66" s="89"/>
      <c r="F66" s="90"/>
      <c r="G66" s="85"/>
      <c r="H66" s="85"/>
      <c r="I66" s="85"/>
      <c r="J66" s="85"/>
      <c r="K66" s="85"/>
      <c r="L66" s="85"/>
      <c r="M66" s="88"/>
    </row>
    <row r="67" spans="1:13" s="7" customFormat="1" ht="0.75" customHeight="1" hidden="1">
      <c r="A67" s="136"/>
      <c r="B67" s="137"/>
      <c r="C67" s="148"/>
      <c r="D67" s="91"/>
      <c r="E67" s="69"/>
      <c r="F67" s="190"/>
      <c r="G67" s="70"/>
      <c r="H67" s="70"/>
      <c r="I67" s="70"/>
      <c r="J67" s="70"/>
      <c r="K67" s="70"/>
      <c r="L67" s="70"/>
      <c r="M67" s="71"/>
    </row>
    <row r="68" spans="1:13" s="7" customFormat="1" ht="48" customHeight="1">
      <c r="A68" s="78">
        <v>4</v>
      </c>
      <c r="B68" s="131" t="s">
        <v>58</v>
      </c>
      <c r="C68" s="192" t="s">
        <v>59</v>
      </c>
      <c r="D68" s="51" t="s">
        <v>20</v>
      </c>
      <c r="E68" s="132"/>
      <c r="F68" s="145">
        <v>1733</v>
      </c>
      <c r="G68" s="132"/>
      <c r="H68" s="133"/>
      <c r="I68" s="134"/>
      <c r="J68" s="133"/>
      <c r="K68" s="134"/>
      <c r="L68" s="133"/>
      <c r="M68" s="135"/>
    </row>
    <row r="69" spans="1:13" s="7" customFormat="1" ht="16.5" hidden="1">
      <c r="A69" s="136"/>
      <c r="B69" s="137"/>
      <c r="C69" s="138"/>
      <c r="D69" s="139"/>
      <c r="E69" s="90"/>
      <c r="F69" s="85"/>
      <c r="G69" s="85"/>
      <c r="H69" s="85"/>
      <c r="I69" s="85"/>
      <c r="J69" s="85"/>
      <c r="K69" s="85"/>
      <c r="L69" s="85"/>
      <c r="M69" s="88"/>
    </row>
    <row r="70" spans="1:13" s="7" customFormat="1" ht="16.5" hidden="1">
      <c r="A70" s="136"/>
      <c r="B70" s="137"/>
      <c r="C70" s="138"/>
      <c r="D70" s="139"/>
      <c r="E70" s="143"/>
      <c r="F70" s="85"/>
      <c r="G70" s="85"/>
      <c r="H70" s="85"/>
      <c r="I70" s="85"/>
      <c r="J70" s="85"/>
      <c r="K70" s="85"/>
      <c r="L70" s="85"/>
      <c r="M70" s="88"/>
    </row>
    <row r="71" spans="1:13" s="7" customFormat="1" ht="16.5" hidden="1">
      <c r="A71" s="136"/>
      <c r="B71" s="137"/>
      <c r="C71" s="138"/>
      <c r="D71" s="139"/>
      <c r="E71" s="90"/>
      <c r="F71" s="85"/>
      <c r="G71" s="85"/>
      <c r="H71" s="85"/>
      <c r="I71" s="85"/>
      <c r="J71" s="85"/>
      <c r="K71" s="142"/>
      <c r="L71" s="85"/>
      <c r="M71" s="88"/>
    </row>
    <row r="72" spans="1:13" s="7" customFormat="1" ht="16.5" hidden="1">
      <c r="A72" s="136"/>
      <c r="B72" s="137"/>
      <c r="C72" s="138"/>
      <c r="D72" s="139"/>
      <c r="E72" s="90"/>
      <c r="F72" s="85"/>
      <c r="G72" s="85"/>
      <c r="H72" s="85"/>
      <c r="I72" s="85"/>
      <c r="J72" s="85"/>
      <c r="K72" s="142"/>
      <c r="L72" s="85"/>
      <c r="M72" s="88"/>
    </row>
    <row r="73" spans="1:13" s="7" customFormat="1" ht="16.5" hidden="1">
      <c r="A73" s="136"/>
      <c r="B73" s="137"/>
      <c r="C73" s="138"/>
      <c r="D73" s="139"/>
      <c r="E73" s="90"/>
      <c r="F73" s="85"/>
      <c r="G73" s="85"/>
      <c r="H73" s="85"/>
      <c r="I73" s="85"/>
      <c r="J73" s="85"/>
      <c r="K73" s="85"/>
      <c r="L73" s="85"/>
      <c r="M73" s="88"/>
    </row>
    <row r="74" spans="1:13" s="7" customFormat="1" ht="16.5" hidden="1">
      <c r="A74" s="136"/>
      <c r="B74" s="137"/>
      <c r="C74" s="51"/>
      <c r="D74" s="139"/>
      <c r="E74" s="85"/>
      <c r="F74" s="85"/>
      <c r="G74" s="85"/>
      <c r="H74" s="85"/>
      <c r="I74" s="85"/>
      <c r="J74" s="85"/>
      <c r="K74" s="85"/>
      <c r="L74" s="85"/>
      <c r="M74" s="88"/>
    </row>
    <row r="75" spans="1:13" s="7" customFormat="1" ht="21.75" customHeight="1" hidden="1">
      <c r="A75" s="136"/>
      <c r="B75" s="137"/>
      <c r="C75" s="140"/>
      <c r="D75" s="141"/>
      <c r="E75" s="90"/>
      <c r="F75" s="90"/>
      <c r="G75" s="85"/>
      <c r="H75" s="85"/>
      <c r="I75" s="85"/>
      <c r="J75" s="85"/>
      <c r="K75" s="85"/>
      <c r="L75" s="85"/>
      <c r="M75" s="88"/>
    </row>
    <row r="76" spans="1:13" s="7" customFormat="1" ht="16.5" hidden="1">
      <c r="A76" s="136"/>
      <c r="B76" s="137"/>
      <c r="C76" s="138"/>
      <c r="D76" s="139"/>
      <c r="E76" s="90"/>
      <c r="F76" s="85"/>
      <c r="G76" s="85"/>
      <c r="H76" s="85"/>
      <c r="I76" s="85"/>
      <c r="J76" s="85"/>
      <c r="K76" s="85"/>
      <c r="L76" s="85"/>
      <c r="M76" s="88"/>
    </row>
    <row r="77" spans="1:13" s="7" customFormat="1" ht="21.75" customHeight="1" hidden="1">
      <c r="A77" s="219"/>
      <c r="B77" s="68"/>
      <c r="C77" s="148"/>
      <c r="D77" s="91"/>
      <c r="E77" s="69"/>
      <c r="F77" s="190"/>
      <c r="G77" s="70"/>
      <c r="H77" s="70"/>
      <c r="I77" s="70"/>
      <c r="J77" s="70"/>
      <c r="K77" s="70"/>
      <c r="L77" s="70"/>
      <c r="M77" s="71"/>
    </row>
    <row r="78" spans="1:13" s="7" customFormat="1" ht="34.5" customHeight="1">
      <c r="A78" s="78">
        <v>5</v>
      </c>
      <c r="B78" s="131" t="s">
        <v>56</v>
      </c>
      <c r="C78" s="192" t="s">
        <v>60</v>
      </c>
      <c r="D78" s="51" t="s">
        <v>18</v>
      </c>
      <c r="E78" s="85"/>
      <c r="F78" s="218">
        <v>0.52</v>
      </c>
      <c r="G78" s="132"/>
      <c r="H78" s="133"/>
      <c r="I78" s="134"/>
      <c r="J78" s="133"/>
      <c r="K78" s="134"/>
      <c r="L78" s="133"/>
      <c r="M78" s="135"/>
    </row>
    <row r="79" spans="1:13" s="7" customFormat="1" ht="16.5" hidden="1">
      <c r="A79" s="136"/>
      <c r="B79" s="137"/>
      <c r="C79" s="138"/>
      <c r="D79" s="139"/>
      <c r="E79" s="85"/>
      <c r="F79" s="85"/>
      <c r="G79" s="85"/>
      <c r="H79" s="85"/>
      <c r="I79" s="85"/>
      <c r="J79" s="85"/>
      <c r="K79" s="85"/>
      <c r="L79" s="85"/>
      <c r="M79" s="88"/>
    </row>
    <row r="80" spans="1:13" s="7" customFormat="1" ht="16.5" hidden="1">
      <c r="A80" s="136"/>
      <c r="B80" s="137"/>
      <c r="C80" s="51"/>
      <c r="D80" s="139"/>
      <c r="E80" s="90"/>
      <c r="F80" s="85"/>
      <c r="G80" s="85"/>
      <c r="H80" s="85"/>
      <c r="I80" s="85"/>
      <c r="J80" s="85"/>
      <c r="K80" s="85"/>
      <c r="L80" s="85"/>
      <c r="M80" s="88"/>
    </row>
    <row r="81" spans="1:13" s="7" customFormat="1" ht="16.5" hidden="1">
      <c r="A81" s="136"/>
      <c r="B81" s="137"/>
      <c r="C81" s="138"/>
      <c r="D81" s="139"/>
      <c r="E81" s="89"/>
      <c r="F81" s="90"/>
      <c r="G81" s="85"/>
      <c r="H81" s="85"/>
      <c r="I81" s="85"/>
      <c r="J81" s="85"/>
      <c r="K81" s="85"/>
      <c r="L81" s="85"/>
      <c r="M81" s="88"/>
    </row>
    <row r="82" spans="1:13" s="7" customFormat="1" ht="23.25" customHeight="1" hidden="1">
      <c r="A82" s="136"/>
      <c r="B82" s="137"/>
      <c r="C82" s="148"/>
      <c r="D82" s="91"/>
      <c r="E82" s="69"/>
      <c r="F82" s="190"/>
      <c r="G82" s="70"/>
      <c r="H82" s="70"/>
      <c r="I82" s="70"/>
      <c r="J82" s="70"/>
      <c r="K82" s="70"/>
      <c r="L82" s="70"/>
      <c r="M82" s="71"/>
    </row>
    <row r="83" spans="1:13" s="7" customFormat="1" ht="54" customHeight="1">
      <c r="A83" s="78">
        <v>6</v>
      </c>
      <c r="B83" s="131" t="s">
        <v>58</v>
      </c>
      <c r="C83" s="192" t="s">
        <v>61</v>
      </c>
      <c r="D83" s="51" t="s">
        <v>20</v>
      </c>
      <c r="E83" s="132"/>
      <c r="F83" s="145">
        <f>F68</f>
        <v>1733</v>
      </c>
      <c r="G83" s="132"/>
      <c r="H83" s="133"/>
      <c r="I83" s="134"/>
      <c r="J83" s="133"/>
      <c r="K83" s="134"/>
      <c r="L83" s="133"/>
      <c r="M83" s="135"/>
    </row>
    <row r="84" spans="1:13" s="7" customFormat="1" ht="16.5" hidden="1">
      <c r="A84" s="136"/>
      <c r="B84" s="137"/>
      <c r="C84" s="138"/>
      <c r="D84" s="139"/>
      <c r="E84" s="90"/>
      <c r="F84" s="85"/>
      <c r="G84" s="85"/>
      <c r="H84" s="85"/>
      <c r="I84" s="85"/>
      <c r="J84" s="85"/>
      <c r="K84" s="85"/>
      <c r="L84" s="85"/>
      <c r="M84" s="88"/>
    </row>
    <row r="85" spans="1:13" s="7" customFormat="1" ht="16.5" hidden="1">
      <c r="A85" s="136"/>
      <c r="B85" s="137"/>
      <c r="C85" s="138"/>
      <c r="D85" s="139"/>
      <c r="E85" s="143"/>
      <c r="F85" s="85"/>
      <c r="G85" s="85"/>
      <c r="H85" s="85"/>
      <c r="I85" s="85"/>
      <c r="J85" s="85"/>
      <c r="K85" s="85"/>
      <c r="L85" s="85"/>
      <c r="M85" s="88"/>
    </row>
    <row r="86" spans="1:13" s="7" customFormat="1" ht="16.5" hidden="1">
      <c r="A86" s="136"/>
      <c r="B86" s="137"/>
      <c r="C86" s="138"/>
      <c r="D86" s="139"/>
      <c r="E86" s="90"/>
      <c r="F86" s="85"/>
      <c r="G86" s="85"/>
      <c r="H86" s="85"/>
      <c r="I86" s="85"/>
      <c r="J86" s="85"/>
      <c r="K86" s="142"/>
      <c r="L86" s="85"/>
      <c r="M86" s="88"/>
    </row>
    <row r="87" spans="1:13" s="7" customFormat="1" ht="16.5" hidden="1">
      <c r="A87" s="136"/>
      <c r="B87" s="137"/>
      <c r="C87" s="138"/>
      <c r="D87" s="139"/>
      <c r="E87" s="90"/>
      <c r="F87" s="85"/>
      <c r="G87" s="85"/>
      <c r="H87" s="85"/>
      <c r="I87" s="85"/>
      <c r="J87" s="85"/>
      <c r="K87" s="142"/>
      <c r="L87" s="85"/>
      <c r="M87" s="88"/>
    </row>
    <row r="88" spans="1:13" s="7" customFormat="1" ht="16.5" hidden="1">
      <c r="A88" s="136"/>
      <c r="B88" s="137"/>
      <c r="C88" s="138"/>
      <c r="D88" s="139"/>
      <c r="E88" s="90"/>
      <c r="F88" s="85"/>
      <c r="G88" s="85"/>
      <c r="H88" s="85"/>
      <c r="I88" s="85"/>
      <c r="J88" s="85"/>
      <c r="K88" s="85"/>
      <c r="L88" s="85"/>
      <c r="M88" s="88"/>
    </row>
    <row r="89" spans="1:13" s="7" customFormat="1" ht="16.5" hidden="1">
      <c r="A89" s="136"/>
      <c r="B89" s="137"/>
      <c r="C89" s="51"/>
      <c r="D89" s="139"/>
      <c r="E89" s="85"/>
      <c r="F89" s="85"/>
      <c r="G89" s="85"/>
      <c r="H89" s="85"/>
      <c r="I89" s="85"/>
      <c r="J89" s="85"/>
      <c r="K89" s="85"/>
      <c r="L89" s="85"/>
      <c r="M89" s="88"/>
    </row>
    <row r="90" spans="1:13" s="7" customFormat="1" ht="23.25" customHeight="1" hidden="1">
      <c r="A90" s="136"/>
      <c r="B90" s="68"/>
      <c r="C90" s="140"/>
      <c r="D90" s="141"/>
      <c r="E90" s="90"/>
      <c r="F90" s="90"/>
      <c r="G90" s="85"/>
      <c r="H90" s="85"/>
      <c r="I90" s="85"/>
      <c r="J90" s="85"/>
      <c r="K90" s="85"/>
      <c r="L90" s="85"/>
      <c r="M90" s="88"/>
    </row>
    <row r="91" spans="1:13" s="7" customFormat="1" ht="16.5" hidden="1">
      <c r="A91" s="136"/>
      <c r="B91" s="137"/>
      <c r="C91" s="138"/>
      <c r="D91" s="139"/>
      <c r="E91" s="85"/>
      <c r="F91" s="85"/>
      <c r="G91" s="85"/>
      <c r="H91" s="85"/>
      <c r="I91" s="85"/>
      <c r="J91" s="85"/>
      <c r="K91" s="85"/>
      <c r="L91" s="85"/>
      <c r="M91" s="88"/>
    </row>
    <row r="92" spans="1:13" s="7" customFormat="1" ht="24" customHeight="1" hidden="1">
      <c r="A92" s="219"/>
      <c r="B92" s="68"/>
      <c r="C92" s="148"/>
      <c r="D92" s="91"/>
      <c r="E92" s="69"/>
      <c r="F92" s="190"/>
      <c r="G92" s="70"/>
      <c r="H92" s="70"/>
      <c r="I92" s="70"/>
      <c r="J92" s="70"/>
      <c r="K92" s="70"/>
      <c r="L92" s="70"/>
      <c r="M92" s="71"/>
    </row>
    <row r="93" spans="1:13" s="7" customFormat="1" ht="32.25" customHeight="1">
      <c r="A93" s="72">
        <v>7</v>
      </c>
      <c r="B93" s="131" t="s">
        <v>23</v>
      </c>
      <c r="C93" s="148" t="s">
        <v>92</v>
      </c>
      <c r="D93" s="41" t="s">
        <v>19</v>
      </c>
      <c r="E93" s="132"/>
      <c r="F93" s="145">
        <v>53</v>
      </c>
      <c r="G93" s="132"/>
      <c r="H93" s="133"/>
      <c r="I93" s="134"/>
      <c r="J93" s="133"/>
      <c r="K93" s="134"/>
      <c r="L93" s="133"/>
      <c r="M93" s="135"/>
    </row>
    <row r="94" spans="1:13" s="7" customFormat="1" ht="16.5" hidden="1">
      <c r="A94" s="136"/>
      <c r="B94" s="137"/>
      <c r="C94" s="138"/>
      <c r="D94" s="139"/>
      <c r="E94" s="89"/>
      <c r="F94" s="75"/>
      <c r="G94" s="75"/>
      <c r="H94" s="75"/>
      <c r="I94" s="75"/>
      <c r="J94" s="75"/>
      <c r="K94" s="75"/>
      <c r="L94" s="75"/>
      <c r="M94" s="77"/>
    </row>
    <row r="95" spans="1:13" s="7" customFormat="1" ht="15" customHeight="1" hidden="1">
      <c r="A95" s="136"/>
      <c r="B95" s="137"/>
      <c r="C95" s="138"/>
      <c r="D95" s="139"/>
      <c r="E95" s="90"/>
      <c r="F95" s="75"/>
      <c r="G95" s="75"/>
      <c r="H95" s="75"/>
      <c r="I95" s="75"/>
      <c r="J95" s="75"/>
      <c r="K95" s="85"/>
      <c r="L95" s="75"/>
      <c r="M95" s="77"/>
    </row>
    <row r="96" spans="1:13" s="7" customFormat="1" ht="16.5" hidden="1">
      <c r="A96" s="136"/>
      <c r="B96" s="137"/>
      <c r="C96" s="138"/>
      <c r="D96" s="139"/>
      <c r="E96" s="90"/>
      <c r="F96" s="75"/>
      <c r="G96" s="75"/>
      <c r="H96" s="75"/>
      <c r="I96" s="75"/>
      <c r="J96" s="75"/>
      <c r="K96" s="85"/>
      <c r="L96" s="75"/>
      <c r="M96" s="77"/>
    </row>
    <row r="97" spans="1:13" s="7" customFormat="1" ht="23.25" customHeight="1" hidden="1">
      <c r="A97" s="136"/>
      <c r="B97" s="137"/>
      <c r="C97" s="140"/>
      <c r="D97" s="141"/>
      <c r="E97" s="90"/>
      <c r="F97" s="75"/>
      <c r="G97" s="75"/>
      <c r="H97" s="75"/>
      <c r="I97" s="75"/>
      <c r="J97" s="75"/>
      <c r="K97" s="85"/>
      <c r="L97" s="75"/>
      <c r="M97" s="77"/>
    </row>
    <row r="98" spans="1:13" s="7" customFormat="1" ht="16.5" hidden="1">
      <c r="A98" s="136"/>
      <c r="B98" s="137"/>
      <c r="C98" s="41"/>
      <c r="D98" s="139"/>
      <c r="E98" s="90"/>
      <c r="F98" s="75"/>
      <c r="G98" s="75"/>
      <c r="H98" s="75"/>
      <c r="I98" s="75"/>
      <c r="J98" s="75"/>
      <c r="K98" s="75"/>
      <c r="L98" s="75"/>
      <c r="M98" s="77"/>
    </row>
    <row r="99" spans="1:13" s="7" customFormat="1" ht="16.5" hidden="1">
      <c r="A99" s="136"/>
      <c r="B99" s="123"/>
      <c r="C99" s="140"/>
      <c r="D99" s="139"/>
      <c r="E99" s="75"/>
      <c r="F99" s="75"/>
      <c r="G99" s="75"/>
      <c r="H99" s="75"/>
      <c r="I99" s="75"/>
      <c r="J99" s="75"/>
      <c r="K99" s="75"/>
      <c r="L99" s="75"/>
      <c r="M99" s="77"/>
    </row>
    <row r="100" spans="1:13" s="7" customFormat="1" ht="16.5" hidden="1">
      <c r="A100" s="136"/>
      <c r="B100" s="137"/>
      <c r="C100" s="138"/>
      <c r="D100" s="139"/>
      <c r="E100" s="89"/>
      <c r="F100" s="75"/>
      <c r="G100" s="85"/>
      <c r="H100" s="75"/>
      <c r="I100" s="75"/>
      <c r="J100" s="75"/>
      <c r="K100" s="75"/>
      <c r="L100" s="75"/>
      <c r="M100" s="77"/>
    </row>
    <row r="101" spans="1:13" s="7" customFormat="1" ht="18.75" customHeight="1" hidden="1">
      <c r="A101" s="136"/>
      <c r="B101" s="68"/>
      <c r="C101" s="148"/>
      <c r="D101" s="68"/>
      <c r="E101" s="69"/>
      <c r="F101" s="145"/>
      <c r="G101" s="70"/>
      <c r="H101" s="70"/>
      <c r="I101" s="70"/>
      <c r="J101" s="70"/>
      <c r="K101" s="83"/>
      <c r="L101" s="70"/>
      <c r="M101" s="71"/>
    </row>
    <row r="102" spans="1:13" s="7" customFormat="1" ht="50.25" customHeight="1">
      <c r="A102" s="78">
        <v>8</v>
      </c>
      <c r="B102" s="123" t="s">
        <v>91</v>
      </c>
      <c r="C102" s="148" t="s">
        <v>93</v>
      </c>
      <c r="D102" s="80" t="s">
        <v>19</v>
      </c>
      <c r="E102" s="86"/>
      <c r="F102" s="145">
        <v>6</v>
      </c>
      <c r="G102" s="85"/>
      <c r="H102" s="85"/>
      <c r="I102" s="85"/>
      <c r="J102" s="85"/>
      <c r="K102" s="85"/>
      <c r="L102" s="85"/>
      <c r="M102" s="88"/>
    </row>
    <row r="103" spans="1:13" s="7" customFormat="1" ht="0.75" customHeight="1">
      <c r="A103" s="78"/>
      <c r="B103" s="51"/>
      <c r="C103" s="84"/>
      <c r="D103" s="80"/>
      <c r="E103" s="86"/>
      <c r="F103" s="85"/>
      <c r="G103" s="85"/>
      <c r="H103" s="85"/>
      <c r="I103" s="85"/>
      <c r="J103" s="85"/>
      <c r="K103" s="85"/>
      <c r="L103" s="85"/>
      <c r="M103" s="88"/>
    </row>
    <row r="104" spans="1:13" s="7" customFormat="1" ht="16.5" hidden="1">
      <c r="A104" s="78"/>
      <c r="B104" s="51"/>
      <c r="C104" s="194"/>
      <c r="D104" s="80"/>
      <c r="E104" s="85"/>
      <c r="F104" s="85"/>
      <c r="G104" s="85"/>
      <c r="H104" s="85"/>
      <c r="I104" s="85"/>
      <c r="J104" s="85"/>
      <c r="K104" s="85"/>
      <c r="L104" s="85"/>
      <c r="M104" s="88"/>
    </row>
    <row r="105" spans="1:13" s="7" customFormat="1" ht="16.5" hidden="1">
      <c r="A105" s="78"/>
      <c r="B105" s="51"/>
      <c r="C105" s="51"/>
      <c r="D105" s="80"/>
      <c r="E105" s="86"/>
      <c r="F105" s="85"/>
      <c r="G105" s="85"/>
      <c r="H105" s="85"/>
      <c r="I105" s="85"/>
      <c r="J105" s="85"/>
      <c r="K105" s="85"/>
      <c r="L105" s="85"/>
      <c r="M105" s="88"/>
    </row>
    <row r="106" spans="1:13" s="7" customFormat="1" ht="16.5" hidden="1">
      <c r="A106" s="78"/>
      <c r="B106" s="51"/>
      <c r="C106" s="194"/>
      <c r="D106" s="80"/>
      <c r="E106" s="85"/>
      <c r="F106" s="85"/>
      <c r="G106" s="85"/>
      <c r="H106" s="85"/>
      <c r="I106" s="85"/>
      <c r="J106" s="85"/>
      <c r="K106" s="85"/>
      <c r="L106" s="85"/>
      <c r="M106" s="88"/>
    </row>
    <row r="107" spans="1:13" s="7" customFormat="1" ht="21" customHeight="1" hidden="1">
      <c r="A107" s="78"/>
      <c r="B107" s="68"/>
      <c r="C107" s="148"/>
      <c r="D107" s="68"/>
      <c r="E107" s="70"/>
      <c r="F107" s="145"/>
      <c r="G107" s="70"/>
      <c r="H107" s="70"/>
      <c r="I107" s="70"/>
      <c r="J107" s="70"/>
      <c r="K107" s="83"/>
      <c r="L107" s="70"/>
      <c r="M107" s="71"/>
    </row>
    <row r="108" spans="1:13" s="7" customFormat="1" ht="16.5">
      <c r="A108" s="136"/>
      <c r="B108" s="68"/>
      <c r="C108" s="97" t="s">
        <v>16</v>
      </c>
      <c r="D108" s="98" t="s">
        <v>15</v>
      </c>
      <c r="E108" s="99"/>
      <c r="F108" s="99"/>
      <c r="G108" s="100"/>
      <c r="H108" s="100"/>
      <c r="I108" s="100"/>
      <c r="J108" s="100"/>
      <c r="K108" s="100"/>
      <c r="L108" s="100"/>
      <c r="M108" s="101"/>
    </row>
    <row r="109" spans="1:13" s="7" customFormat="1" ht="20.25" customHeight="1">
      <c r="A109" s="136"/>
      <c r="B109" s="68"/>
      <c r="C109" s="130" t="s">
        <v>30</v>
      </c>
      <c r="D109" s="68"/>
      <c r="E109" s="69"/>
      <c r="F109" s="81"/>
      <c r="G109" s="70"/>
      <c r="H109" s="70"/>
      <c r="I109" s="70"/>
      <c r="J109" s="70"/>
      <c r="K109" s="70"/>
      <c r="L109" s="70"/>
      <c r="M109" s="71"/>
    </row>
    <row r="110" spans="1:13" s="7" customFormat="1" ht="33">
      <c r="A110" s="72"/>
      <c r="B110" s="123"/>
      <c r="C110" s="220" t="s">
        <v>80</v>
      </c>
      <c r="D110" s="98"/>
      <c r="E110" s="99"/>
      <c r="F110" s="99"/>
      <c r="G110" s="221"/>
      <c r="H110" s="70"/>
      <c r="I110" s="70"/>
      <c r="J110" s="70"/>
      <c r="K110" s="83"/>
      <c r="L110" s="70"/>
      <c r="M110" s="71"/>
    </row>
    <row r="111" spans="1:13" s="7" customFormat="1" ht="33.75" customHeight="1">
      <c r="A111" s="72">
        <v>1</v>
      </c>
      <c r="B111" s="111" t="s">
        <v>32</v>
      </c>
      <c r="C111" s="144" t="s">
        <v>62</v>
      </c>
      <c r="D111" s="74" t="s">
        <v>19</v>
      </c>
      <c r="E111" s="76" t="s">
        <v>21</v>
      </c>
      <c r="F111" s="145">
        <v>22</v>
      </c>
      <c r="G111" s="75"/>
      <c r="H111" s="112"/>
      <c r="I111" s="75"/>
      <c r="J111" s="112"/>
      <c r="K111" s="76"/>
      <c r="L111" s="112"/>
      <c r="M111" s="113"/>
    </row>
    <row r="112" spans="1:13" s="7" customFormat="1" ht="0.75" customHeight="1">
      <c r="A112" s="72"/>
      <c r="B112" s="74"/>
      <c r="C112" s="114"/>
      <c r="D112" s="74"/>
      <c r="E112" s="90"/>
      <c r="F112" s="75"/>
      <c r="G112" s="75"/>
      <c r="H112" s="75"/>
      <c r="I112" s="75"/>
      <c r="J112" s="75"/>
      <c r="K112" s="75"/>
      <c r="L112" s="75"/>
      <c r="M112" s="77"/>
    </row>
    <row r="113" spans="1:13" s="7" customFormat="1" ht="16.5" hidden="1">
      <c r="A113" s="72"/>
      <c r="B113" s="74"/>
      <c r="C113" s="114"/>
      <c r="D113" s="74"/>
      <c r="E113" s="76"/>
      <c r="F113" s="75"/>
      <c r="G113" s="75"/>
      <c r="H113" s="75"/>
      <c r="I113" s="75"/>
      <c r="J113" s="75"/>
      <c r="K113" s="75"/>
      <c r="L113" s="75"/>
      <c r="M113" s="77"/>
    </row>
    <row r="114" spans="1:13" s="7" customFormat="1" ht="16.5">
      <c r="A114" s="72">
        <v>2</v>
      </c>
      <c r="B114" s="102" t="s">
        <v>22</v>
      </c>
      <c r="C114" s="148" t="s">
        <v>33</v>
      </c>
      <c r="D114" s="91" t="s">
        <v>19</v>
      </c>
      <c r="E114" s="74"/>
      <c r="F114" s="145">
        <v>2</v>
      </c>
      <c r="G114" s="74"/>
      <c r="H114" s="92"/>
      <c r="I114" s="74"/>
      <c r="J114" s="92"/>
      <c r="K114" s="74"/>
      <c r="L114" s="92"/>
      <c r="M114" s="93"/>
    </row>
    <row r="115" spans="1:13" s="7" customFormat="1" ht="16.5" hidden="1">
      <c r="A115" s="40"/>
      <c r="B115" s="41"/>
      <c r="C115" s="73"/>
      <c r="D115" s="80"/>
      <c r="E115" s="75"/>
      <c r="F115" s="75"/>
      <c r="G115" s="75"/>
      <c r="H115" s="75"/>
      <c r="I115" s="75"/>
      <c r="J115" s="75"/>
      <c r="K115" s="75"/>
      <c r="L115" s="75"/>
      <c r="M115" s="77"/>
    </row>
    <row r="116" spans="1:13" s="7" customFormat="1" ht="21" customHeight="1">
      <c r="A116" s="72">
        <v>3</v>
      </c>
      <c r="B116" s="49" t="s">
        <v>34</v>
      </c>
      <c r="C116" s="148" t="s">
        <v>53</v>
      </c>
      <c r="D116" s="91" t="s">
        <v>19</v>
      </c>
      <c r="E116" s="74"/>
      <c r="F116" s="82">
        <v>9</v>
      </c>
      <c r="G116" s="74"/>
      <c r="H116" s="92"/>
      <c r="I116" s="74"/>
      <c r="J116" s="92"/>
      <c r="K116" s="74"/>
      <c r="L116" s="92"/>
      <c r="M116" s="93"/>
    </row>
    <row r="117" spans="1:13" s="7" customFormat="1" ht="16.5" hidden="1">
      <c r="A117" s="40"/>
      <c r="B117" s="41"/>
      <c r="C117" s="73"/>
      <c r="D117" s="74"/>
      <c r="E117" s="76"/>
      <c r="F117" s="70"/>
      <c r="G117" s="70"/>
      <c r="H117" s="70"/>
      <c r="I117" s="70"/>
      <c r="J117" s="70"/>
      <c r="K117" s="70"/>
      <c r="L117" s="70"/>
      <c r="M117" s="71"/>
    </row>
    <row r="118" spans="1:13" s="7" customFormat="1" ht="16.5" hidden="1">
      <c r="A118" s="40"/>
      <c r="B118" s="41"/>
      <c r="C118" s="41"/>
      <c r="D118" s="74"/>
      <c r="E118" s="70"/>
      <c r="F118" s="70"/>
      <c r="G118" s="70"/>
      <c r="H118" s="70"/>
      <c r="I118" s="70"/>
      <c r="J118" s="70"/>
      <c r="K118" s="70"/>
      <c r="L118" s="70"/>
      <c r="M118" s="71"/>
    </row>
    <row r="119" spans="1:13" s="7" customFormat="1" ht="16.5" hidden="1">
      <c r="A119" s="40"/>
      <c r="B119" s="123"/>
      <c r="C119" s="140"/>
      <c r="D119" s="74"/>
      <c r="E119" s="70"/>
      <c r="F119" s="70"/>
      <c r="G119" s="70"/>
      <c r="H119" s="70"/>
      <c r="I119" s="70"/>
      <c r="J119" s="70"/>
      <c r="K119" s="70"/>
      <c r="L119" s="70"/>
      <c r="M119" s="71"/>
    </row>
    <row r="120" spans="1:13" s="7" customFormat="1" ht="23.25" customHeight="1" hidden="1">
      <c r="A120" s="40"/>
      <c r="B120" s="123"/>
      <c r="C120" s="148"/>
      <c r="D120" s="68"/>
      <c r="E120" s="69"/>
      <c r="F120" s="82"/>
      <c r="G120" s="70"/>
      <c r="H120" s="70"/>
      <c r="I120" s="70"/>
      <c r="J120" s="70"/>
      <c r="K120" s="83"/>
      <c r="L120" s="70"/>
      <c r="M120" s="71"/>
    </row>
    <row r="121" spans="1:13" s="7" customFormat="1" ht="30.75" customHeight="1">
      <c r="A121" s="78">
        <v>4</v>
      </c>
      <c r="B121" s="49" t="s">
        <v>63</v>
      </c>
      <c r="C121" s="144" t="s">
        <v>81</v>
      </c>
      <c r="D121" s="80" t="s">
        <v>19</v>
      </c>
      <c r="E121" s="80"/>
      <c r="F121" s="145">
        <v>19</v>
      </c>
      <c r="G121" s="80"/>
      <c r="H121" s="146"/>
      <c r="I121" s="80"/>
      <c r="J121" s="146"/>
      <c r="K121" s="80"/>
      <c r="L121" s="146"/>
      <c r="M121" s="147"/>
    </row>
    <row r="122" spans="1:13" s="7" customFormat="1" ht="0.75" customHeight="1">
      <c r="A122" s="50"/>
      <c r="B122" s="51"/>
      <c r="C122" s="84"/>
      <c r="D122" s="80"/>
      <c r="E122" s="85"/>
      <c r="F122" s="85"/>
      <c r="G122" s="85"/>
      <c r="H122" s="85"/>
      <c r="I122" s="85"/>
      <c r="J122" s="85"/>
      <c r="K122" s="85"/>
      <c r="L122" s="85"/>
      <c r="M122" s="88"/>
    </row>
    <row r="123" spans="1:13" s="7" customFormat="1" ht="16.5" hidden="1">
      <c r="A123" s="50"/>
      <c r="B123" s="51"/>
      <c r="C123" s="84"/>
      <c r="D123" s="80"/>
      <c r="E123" s="85"/>
      <c r="F123" s="85"/>
      <c r="G123" s="85"/>
      <c r="H123" s="85"/>
      <c r="I123" s="85"/>
      <c r="J123" s="85"/>
      <c r="K123" s="85"/>
      <c r="L123" s="85"/>
      <c r="M123" s="88"/>
    </row>
    <row r="124" spans="1:13" s="7" customFormat="1" ht="16.5" hidden="1">
      <c r="A124" s="50"/>
      <c r="B124" s="51"/>
      <c r="C124" s="51"/>
      <c r="D124" s="80"/>
      <c r="E124" s="85"/>
      <c r="F124" s="85"/>
      <c r="G124" s="85"/>
      <c r="H124" s="85"/>
      <c r="I124" s="85"/>
      <c r="J124" s="85"/>
      <c r="K124" s="85"/>
      <c r="L124" s="85"/>
      <c r="M124" s="88"/>
    </row>
    <row r="125" spans="1:13" s="7" customFormat="1" ht="16.5" hidden="1">
      <c r="A125" s="50"/>
      <c r="B125" s="51"/>
      <c r="C125" s="84"/>
      <c r="D125" s="80"/>
      <c r="E125" s="89"/>
      <c r="F125" s="85"/>
      <c r="G125" s="85"/>
      <c r="H125" s="85"/>
      <c r="I125" s="85"/>
      <c r="J125" s="85"/>
      <c r="K125" s="85"/>
      <c r="L125" s="85"/>
      <c r="M125" s="88"/>
    </row>
    <row r="126" spans="1:13" s="7" customFormat="1" ht="16.5" hidden="1">
      <c r="A126" s="50"/>
      <c r="B126" s="51"/>
      <c r="C126" s="84"/>
      <c r="D126" s="80"/>
      <c r="E126" s="89"/>
      <c r="F126" s="89"/>
      <c r="G126" s="85"/>
      <c r="H126" s="85"/>
      <c r="I126" s="85"/>
      <c r="J126" s="85"/>
      <c r="K126" s="85"/>
      <c r="L126" s="85"/>
      <c r="M126" s="88"/>
    </row>
    <row r="127" spans="1:13" s="7" customFormat="1" ht="16.5" hidden="1">
      <c r="A127" s="50"/>
      <c r="B127" s="51"/>
      <c r="C127" s="84"/>
      <c r="D127" s="80"/>
      <c r="E127" s="89"/>
      <c r="F127" s="89"/>
      <c r="G127" s="85"/>
      <c r="H127" s="85"/>
      <c r="I127" s="85"/>
      <c r="J127" s="85"/>
      <c r="K127" s="85"/>
      <c r="L127" s="85"/>
      <c r="M127" s="88"/>
    </row>
    <row r="128" spans="1:13" s="7" customFormat="1" ht="22.5" customHeight="1" hidden="1">
      <c r="A128" s="50"/>
      <c r="B128" s="51"/>
      <c r="C128" s="84"/>
      <c r="D128" s="80"/>
      <c r="E128" s="85"/>
      <c r="F128" s="85"/>
      <c r="G128" s="85"/>
      <c r="H128" s="85"/>
      <c r="I128" s="85"/>
      <c r="J128" s="85"/>
      <c r="K128" s="85"/>
      <c r="L128" s="85"/>
      <c r="M128" s="88"/>
    </row>
    <row r="129" spans="1:13" s="7" customFormat="1" ht="16.5" hidden="1">
      <c r="A129" s="50"/>
      <c r="B129" s="51"/>
      <c r="C129" s="84"/>
      <c r="D129" s="80"/>
      <c r="E129" s="90"/>
      <c r="F129" s="85"/>
      <c r="G129" s="85"/>
      <c r="H129" s="85"/>
      <c r="I129" s="85"/>
      <c r="J129" s="85"/>
      <c r="K129" s="85"/>
      <c r="L129" s="85"/>
      <c r="M129" s="88"/>
    </row>
    <row r="130" spans="1:13" s="7" customFormat="1" ht="21" customHeight="1" hidden="1">
      <c r="A130" s="50"/>
      <c r="B130" s="51"/>
      <c r="C130" s="84"/>
      <c r="D130" s="80"/>
      <c r="E130" s="90"/>
      <c r="F130" s="85"/>
      <c r="G130" s="85"/>
      <c r="H130" s="85"/>
      <c r="I130" s="85"/>
      <c r="J130" s="85"/>
      <c r="K130" s="85"/>
      <c r="L130" s="85"/>
      <c r="M130" s="88"/>
    </row>
    <row r="131" spans="1:13" s="7" customFormat="1" ht="21" customHeight="1" hidden="1">
      <c r="A131" s="50"/>
      <c r="B131" s="51"/>
      <c r="C131" s="84"/>
      <c r="D131" s="80"/>
      <c r="E131" s="90"/>
      <c r="F131" s="85"/>
      <c r="G131" s="85"/>
      <c r="H131" s="85"/>
      <c r="I131" s="85"/>
      <c r="J131" s="85"/>
      <c r="K131" s="85"/>
      <c r="L131" s="85"/>
      <c r="M131" s="88"/>
    </row>
    <row r="132" spans="1:13" s="7" customFormat="1" ht="16.5" hidden="1">
      <c r="A132" s="50"/>
      <c r="B132" s="51"/>
      <c r="C132" s="84"/>
      <c r="D132" s="80"/>
      <c r="E132" s="90"/>
      <c r="F132" s="85"/>
      <c r="G132" s="85"/>
      <c r="H132" s="85"/>
      <c r="I132" s="85"/>
      <c r="J132" s="85"/>
      <c r="K132" s="85"/>
      <c r="L132" s="85"/>
      <c r="M132" s="88"/>
    </row>
    <row r="133" spans="1:13" s="7" customFormat="1" ht="16.5" hidden="1">
      <c r="A133" s="50"/>
      <c r="B133" s="51"/>
      <c r="C133" s="84"/>
      <c r="D133" s="80"/>
      <c r="E133" s="90"/>
      <c r="F133" s="85"/>
      <c r="G133" s="85"/>
      <c r="H133" s="85"/>
      <c r="I133" s="85"/>
      <c r="J133" s="85"/>
      <c r="K133" s="85"/>
      <c r="L133" s="85"/>
      <c r="M133" s="88"/>
    </row>
    <row r="134" spans="1:13" s="7" customFormat="1" ht="16.5" hidden="1">
      <c r="A134" s="50"/>
      <c r="B134" s="51"/>
      <c r="C134" s="84"/>
      <c r="D134" s="80"/>
      <c r="E134" s="85"/>
      <c r="F134" s="85"/>
      <c r="G134" s="85"/>
      <c r="H134" s="85"/>
      <c r="I134" s="85"/>
      <c r="J134" s="85"/>
      <c r="K134" s="85"/>
      <c r="L134" s="85"/>
      <c r="M134" s="88"/>
    </row>
    <row r="135" spans="1:13" s="7" customFormat="1" ht="20.25" customHeight="1" hidden="1">
      <c r="A135" s="78"/>
      <c r="B135" s="51"/>
      <c r="C135" s="148"/>
      <c r="D135" s="91"/>
      <c r="E135" s="70"/>
      <c r="F135" s="82"/>
      <c r="G135" s="70"/>
      <c r="H135" s="70"/>
      <c r="I135" s="70"/>
      <c r="J135" s="70"/>
      <c r="K135" s="70"/>
      <c r="L135" s="70"/>
      <c r="M135" s="71"/>
    </row>
    <row r="136" spans="1:13" s="7" customFormat="1" ht="20.25" customHeight="1" hidden="1">
      <c r="A136" s="78"/>
      <c r="B136" s="51"/>
      <c r="C136" s="148"/>
      <c r="D136" s="91"/>
      <c r="E136" s="70"/>
      <c r="F136" s="149"/>
      <c r="G136" s="70"/>
      <c r="H136" s="70"/>
      <c r="I136" s="70"/>
      <c r="J136" s="70"/>
      <c r="K136" s="70"/>
      <c r="L136" s="70"/>
      <c r="M136" s="71"/>
    </row>
    <row r="137" spans="1:13" s="7" customFormat="1" ht="16.5">
      <c r="A137" s="72">
        <v>5</v>
      </c>
      <c r="B137" s="102" t="s">
        <v>35</v>
      </c>
      <c r="C137" s="148" t="s">
        <v>42</v>
      </c>
      <c r="D137" s="91" t="s">
        <v>19</v>
      </c>
      <c r="E137" s="74"/>
      <c r="F137" s="145">
        <v>7</v>
      </c>
      <c r="G137" s="74"/>
      <c r="H137" s="92"/>
      <c r="I137" s="74"/>
      <c r="J137" s="92"/>
      <c r="K137" s="74"/>
      <c r="L137" s="92"/>
      <c r="M137" s="93"/>
    </row>
    <row r="138" spans="1:13" s="7" customFormat="1" ht="16.5" hidden="1">
      <c r="A138" s="40"/>
      <c r="B138" s="41"/>
      <c r="C138" s="73"/>
      <c r="D138" s="74"/>
      <c r="E138" s="75"/>
      <c r="F138" s="75"/>
      <c r="G138" s="75"/>
      <c r="H138" s="75"/>
      <c r="I138" s="75"/>
      <c r="J138" s="75"/>
      <c r="K138" s="75"/>
      <c r="L138" s="75"/>
      <c r="M138" s="77"/>
    </row>
    <row r="139" spans="1:13" s="7" customFormat="1" ht="37.5" customHeight="1">
      <c r="A139" s="72">
        <v>6</v>
      </c>
      <c r="B139" s="111" t="s">
        <v>36</v>
      </c>
      <c r="C139" s="144" t="s">
        <v>45</v>
      </c>
      <c r="D139" s="74" t="s">
        <v>19</v>
      </c>
      <c r="E139" s="76" t="s">
        <v>21</v>
      </c>
      <c r="F139" s="145">
        <v>17</v>
      </c>
      <c r="G139" s="75"/>
      <c r="H139" s="112"/>
      <c r="I139" s="75"/>
      <c r="J139" s="112"/>
      <c r="K139" s="76"/>
      <c r="L139" s="112"/>
      <c r="M139" s="113"/>
    </row>
    <row r="140" spans="1:13" s="7" customFormat="1" ht="16.5" hidden="1">
      <c r="A140" s="72"/>
      <c r="B140" s="74"/>
      <c r="C140" s="114"/>
      <c r="D140" s="74"/>
      <c r="E140" s="89"/>
      <c r="F140" s="75"/>
      <c r="G140" s="75"/>
      <c r="H140" s="75"/>
      <c r="I140" s="75"/>
      <c r="J140" s="75"/>
      <c r="K140" s="75"/>
      <c r="L140" s="75"/>
      <c r="M140" s="77"/>
    </row>
    <row r="141" spans="1:13" s="7" customFormat="1" ht="16.5" hidden="1">
      <c r="A141" s="72"/>
      <c r="B141" s="74"/>
      <c r="C141" s="114"/>
      <c r="D141" s="74"/>
      <c r="E141" s="76"/>
      <c r="F141" s="75"/>
      <c r="G141" s="75"/>
      <c r="H141" s="75"/>
      <c r="I141" s="75"/>
      <c r="J141" s="75"/>
      <c r="K141" s="75"/>
      <c r="L141" s="75"/>
      <c r="M141" s="77"/>
    </row>
    <row r="142" spans="1:13" s="7" customFormat="1" ht="16.5" hidden="1">
      <c r="A142" s="72"/>
      <c r="B142" s="41"/>
      <c r="C142" s="114"/>
      <c r="D142" s="74"/>
      <c r="E142" s="90"/>
      <c r="F142" s="75"/>
      <c r="G142" s="75"/>
      <c r="H142" s="75"/>
      <c r="I142" s="75"/>
      <c r="J142" s="75"/>
      <c r="K142" s="75"/>
      <c r="L142" s="75"/>
      <c r="M142" s="77"/>
    </row>
    <row r="143" spans="1:13" s="7" customFormat="1" ht="16.5">
      <c r="A143" s="72">
        <v>7</v>
      </c>
      <c r="B143" s="68" t="s">
        <v>46</v>
      </c>
      <c r="C143" s="144" t="s">
        <v>79</v>
      </c>
      <c r="D143" s="68" t="s">
        <v>18</v>
      </c>
      <c r="E143" s="69"/>
      <c r="F143" s="82">
        <f>F139*1.9</f>
        <v>32.3</v>
      </c>
      <c r="G143" s="70"/>
      <c r="H143" s="70"/>
      <c r="I143" s="70"/>
      <c r="J143" s="70"/>
      <c r="K143" s="83"/>
      <c r="L143" s="70"/>
      <c r="M143" s="71"/>
    </row>
    <row r="144" spans="1:13" s="7" customFormat="1" ht="16.5">
      <c r="A144" s="72">
        <v>8</v>
      </c>
      <c r="B144" s="162" t="s">
        <v>47</v>
      </c>
      <c r="C144" s="144" t="s">
        <v>43</v>
      </c>
      <c r="D144" s="119" t="s">
        <v>19</v>
      </c>
      <c r="E144" s="115"/>
      <c r="F144" s="145">
        <f>F139</f>
        <v>17</v>
      </c>
      <c r="G144" s="116"/>
      <c r="H144" s="116"/>
      <c r="I144" s="116"/>
      <c r="J144" s="117"/>
      <c r="K144" s="116"/>
      <c r="L144" s="116"/>
      <c r="M144" s="184"/>
    </row>
    <row r="145" spans="1:13" s="7" customFormat="1" ht="0.75" customHeight="1">
      <c r="A145" s="72"/>
      <c r="B145" s="116"/>
      <c r="C145" s="118"/>
      <c r="D145" s="119"/>
      <c r="E145" s="166"/>
      <c r="F145" s="167"/>
      <c r="G145" s="168"/>
      <c r="H145" s="168"/>
      <c r="I145" s="168"/>
      <c r="J145" s="168"/>
      <c r="K145" s="169"/>
      <c r="L145" s="169"/>
      <c r="M145" s="182"/>
    </row>
    <row r="146" spans="1:13" s="7" customFormat="1" ht="16.5" hidden="1">
      <c r="A146" s="72"/>
      <c r="B146" s="123"/>
      <c r="C146" s="120"/>
      <c r="D146" s="119"/>
      <c r="E146" s="166"/>
      <c r="F146" s="167"/>
      <c r="G146" s="167"/>
      <c r="H146" s="167"/>
      <c r="I146" s="167"/>
      <c r="J146" s="167"/>
      <c r="K146" s="167"/>
      <c r="L146" s="167"/>
      <c r="M146" s="183"/>
    </row>
    <row r="147" spans="1:13" s="7" customFormat="1" ht="16.5" hidden="1">
      <c r="A147" s="72"/>
      <c r="B147" s="116"/>
      <c r="C147" s="121"/>
      <c r="D147" s="122"/>
      <c r="E147" s="170"/>
      <c r="F147" s="171"/>
      <c r="G147" s="164"/>
      <c r="H147" s="164"/>
      <c r="I147" s="164"/>
      <c r="J147" s="165"/>
      <c r="K147" s="168"/>
      <c r="L147" s="167"/>
      <c r="M147" s="193"/>
    </row>
    <row r="148" spans="1:13" s="7" customFormat="1" ht="16.5" hidden="1">
      <c r="A148" s="72"/>
      <c r="B148" s="116"/>
      <c r="C148" s="121"/>
      <c r="D148" s="174"/>
      <c r="E148" s="170"/>
      <c r="F148" s="166"/>
      <c r="G148" s="167"/>
      <c r="H148" s="172"/>
      <c r="I148" s="164"/>
      <c r="J148" s="165"/>
      <c r="K148" s="168"/>
      <c r="L148" s="167"/>
      <c r="M148" s="193"/>
    </row>
    <row r="149" spans="1:13" s="7" customFormat="1" ht="20.25" customHeight="1" hidden="1">
      <c r="A149" s="72"/>
      <c r="B149" s="123"/>
      <c r="C149" s="148"/>
      <c r="D149" s="68"/>
      <c r="E149" s="70"/>
      <c r="F149" s="189"/>
      <c r="G149" s="70"/>
      <c r="H149" s="70"/>
      <c r="I149" s="70"/>
      <c r="J149" s="70"/>
      <c r="K149" s="83"/>
      <c r="L149" s="70"/>
      <c r="M149" s="71"/>
    </row>
    <row r="150" spans="1:13" s="7" customFormat="1" ht="21" customHeight="1">
      <c r="A150" s="136"/>
      <c r="B150" s="137"/>
      <c r="C150" s="97" t="s">
        <v>17</v>
      </c>
      <c r="D150" s="98" t="s">
        <v>15</v>
      </c>
      <c r="E150" s="99"/>
      <c r="F150" s="99"/>
      <c r="G150" s="100"/>
      <c r="H150" s="100"/>
      <c r="I150" s="100"/>
      <c r="J150" s="100"/>
      <c r="K150" s="100"/>
      <c r="L150" s="100"/>
      <c r="M150" s="101"/>
    </row>
    <row r="151" spans="1:13" s="7" customFormat="1" ht="18" customHeight="1">
      <c r="A151" s="136"/>
      <c r="B151" s="137"/>
      <c r="C151" s="130" t="s">
        <v>38</v>
      </c>
      <c r="D151" s="139"/>
      <c r="E151" s="90"/>
      <c r="F151" s="75"/>
      <c r="G151" s="75"/>
      <c r="H151" s="75"/>
      <c r="I151" s="75"/>
      <c r="J151" s="75"/>
      <c r="K151" s="75"/>
      <c r="L151" s="75"/>
      <c r="M151" s="77"/>
    </row>
    <row r="152" spans="1:13" s="7" customFormat="1" ht="16.5">
      <c r="A152" s="136"/>
      <c r="B152" s="137"/>
      <c r="C152" s="130" t="s">
        <v>82</v>
      </c>
      <c r="D152" s="139"/>
      <c r="E152" s="90"/>
      <c r="F152" s="75"/>
      <c r="G152" s="75"/>
      <c r="H152" s="75"/>
      <c r="I152" s="75"/>
      <c r="J152" s="75"/>
      <c r="K152" s="75"/>
      <c r="L152" s="75"/>
      <c r="M152" s="77"/>
    </row>
    <row r="153" spans="1:13" s="7" customFormat="1" ht="54" customHeight="1">
      <c r="A153" s="72">
        <v>1</v>
      </c>
      <c r="B153" s="111" t="s">
        <v>52</v>
      </c>
      <c r="C153" s="148" t="s">
        <v>83</v>
      </c>
      <c r="D153" s="74" t="s">
        <v>19</v>
      </c>
      <c r="E153" s="76" t="s">
        <v>21</v>
      </c>
      <c r="F153" s="82">
        <v>24</v>
      </c>
      <c r="G153" s="75"/>
      <c r="H153" s="112"/>
      <c r="I153" s="75"/>
      <c r="J153" s="112"/>
      <c r="K153" s="76"/>
      <c r="L153" s="112"/>
      <c r="M153" s="113"/>
    </row>
    <row r="154" spans="1:13" s="7" customFormat="1" ht="16.5" hidden="1">
      <c r="A154" s="72"/>
      <c r="B154" s="74"/>
      <c r="C154" s="114"/>
      <c r="D154" s="74"/>
      <c r="E154" s="89"/>
      <c r="F154" s="75"/>
      <c r="G154" s="75"/>
      <c r="H154" s="75"/>
      <c r="I154" s="75"/>
      <c r="J154" s="75"/>
      <c r="K154" s="75"/>
      <c r="L154" s="75"/>
      <c r="M154" s="77"/>
    </row>
    <row r="155" spans="1:13" s="7" customFormat="1" ht="18.75" customHeight="1" hidden="1">
      <c r="A155" s="72"/>
      <c r="B155" s="74"/>
      <c r="C155" s="114"/>
      <c r="D155" s="74"/>
      <c r="E155" s="86"/>
      <c r="F155" s="75"/>
      <c r="G155" s="75"/>
      <c r="H155" s="75"/>
      <c r="I155" s="75"/>
      <c r="J155" s="75"/>
      <c r="K155" s="75"/>
      <c r="L155" s="75"/>
      <c r="M155" s="77"/>
    </row>
    <row r="156" spans="1:13" s="7" customFormat="1" ht="16.5" hidden="1">
      <c r="A156" s="72"/>
      <c r="B156" s="41"/>
      <c r="C156" s="114"/>
      <c r="D156" s="74"/>
      <c r="E156" s="90"/>
      <c r="F156" s="75"/>
      <c r="G156" s="75"/>
      <c r="H156" s="75"/>
      <c r="I156" s="75"/>
      <c r="J156" s="75"/>
      <c r="K156" s="75"/>
      <c r="L156" s="75"/>
      <c r="M156" s="77"/>
    </row>
    <row r="157" spans="1:13" s="7" customFormat="1" ht="16.5">
      <c r="A157" s="72">
        <v>2</v>
      </c>
      <c r="B157" s="102" t="s">
        <v>22</v>
      </c>
      <c r="C157" s="148" t="s">
        <v>33</v>
      </c>
      <c r="D157" s="91" t="s">
        <v>19</v>
      </c>
      <c r="E157" s="74"/>
      <c r="F157" s="145">
        <v>3</v>
      </c>
      <c r="G157" s="74"/>
      <c r="H157" s="92"/>
      <c r="I157" s="74"/>
      <c r="J157" s="92"/>
      <c r="K157" s="74"/>
      <c r="L157" s="92"/>
      <c r="M157" s="93"/>
    </row>
    <row r="158" spans="1:13" s="7" customFormat="1" ht="0.75" customHeight="1">
      <c r="A158" s="40"/>
      <c r="B158" s="41"/>
      <c r="C158" s="73"/>
      <c r="D158" s="80"/>
      <c r="E158" s="75"/>
      <c r="F158" s="75"/>
      <c r="G158" s="75"/>
      <c r="H158" s="75"/>
      <c r="I158" s="75"/>
      <c r="J158" s="75"/>
      <c r="K158" s="75"/>
      <c r="L158" s="75"/>
      <c r="M158" s="77"/>
    </row>
    <row r="159" spans="1:13" s="7" customFormat="1" ht="33">
      <c r="A159" s="72">
        <v>3</v>
      </c>
      <c r="B159" s="123" t="s">
        <v>48</v>
      </c>
      <c r="C159" s="148" t="s">
        <v>37</v>
      </c>
      <c r="D159" s="74" t="s">
        <v>19</v>
      </c>
      <c r="E159" s="74"/>
      <c r="F159" s="145">
        <f>F157</f>
        <v>3</v>
      </c>
      <c r="G159" s="74"/>
      <c r="H159" s="92"/>
      <c r="I159" s="74"/>
      <c r="J159" s="92"/>
      <c r="K159" s="74"/>
      <c r="L159" s="92"/>
      <c r="M159" s="93"/>
    </row>
    <row r="160" spans="1:13" s="7" customFormat="1" ht="16.5" hidden="1">
      <c r="A160" s="40"/>
      <c r="B160" s="41"/>
      <c r="C160" s="73"/>
      <c r="D160" s="74"/>
      <c r="E160" s="75"/>
      <c r="F160" s="75"/>
      <c r="G160" s="75"/>
      <c r="H160" s="75"/>
      <c r="I160" s="75"/>
      <c r="J160" s="75"/>
      <c r="K160" s="75"/>
      <c r="L160" s="75"/>
      <c r="M160" s="77"/>
    </row>
    <row r="161" spans="1:13" s="7" customFormat="1" ht="16.5">
      <c r="A161" s="72">
        <v>4</v>
      </c>
      <c r="B161" s="68" t="s">
        <v>46</v>
      </c>
      <c r="C161" s="148" t="s">
        <v>79</v>
      </c>
      <c r="D161" s="68" t="s">
        <v>18</v>
      </c>
      <c r="E161" s="69"/>
      <c r="F161" s="145">
        <f>(F153+F159)*1.9</f>
        <v>51.3</v>
      </c>
      <c r="G161" s="70"/>
      <c r="H161" s="70"/>
      <c r="I161" s="70"/>
      <c r="J161" s="70"/>
      <c r="K161" s="83"/>
      <c r="L161" s="70"/>
      <c r="M161" s="71"/>
    </row>
    <row r="162" spans="1:13" s="7" customFormat="1" ht="15" customHeight="1">
      <c r="A162" s="72">
        <v>5</v>
      </c>
      <c r="B162" s="162" t="s">
        <v>47</v>
      </c>
      <c r="C162" s="148" t="s">
        <v>43</v>
      </c>
      <c r="D162" s="119" t="s">
        <v>19</v>
      </c>
      <c r="E162" s="163"/>
      <c r="F162" s="145">
        <f>F153+F159</f>
        <v>27</v>
      </c>
      <c r="G162" s="164"/>
      <c r="H162" s="164"/>
      <c r="I162" s="164"/>
      <c r="J162" s="165"/>
      <c r="K162" s="164"/>
      <c r="L162" s="164"/>
      <c r="M162" s="181"/>
    </row>
    <row r="163" spans="1:13" s="7" customFormat="1" ht="16.5" hidden="1">
      <c r="A163" s="72"/>
      <c r="B163" s="116"/>
      <c r="C163" s="118"/>
      <c r="D163" s="119"/>
      <c r="E163" s="166"/>
      <c r="F163" s="167"/>
      <c r="G163" s="168"/>
      <c r="H163" s="168"/>
      <c r="I163" s="168"/>
      <c r="J163" s="168"/>
      <c r="K163" s="169"/>
      <c r="L163" s="169"/>
      <c r="M163" s="182"/>
    </row>
    <row r="164" spans="1:13" s="7" customFormat="1" ht="16.5" hidden="1">
      <c r="A164" s="72"/>
      <c r="B164" s="123"/>
      <c r="C164" s="120"/>
      <c r="D164" s="119"/>
      <c r="E164" s="166"/>
      <c r="F164" s="167"/>
      <c r="G164" s="167"/>
      <c r="H164" s="167"/>
      <c r="I164" s="167"/>
      <c r="J164" s="167"/>
      <c r="K164" s="167"/>
      <c r="L164" s="167"/>
      <c r="M164" s="183"/>
    </row>
    <row r="165" spans="1:13" s="7" customFormat="1" ht="16.5" hidden="1">
      <c r="A165" s="72"/>
      <c r="B165" s="116"/>
      <c r="C165" s="121"/>
      <c r="D165" s="122"/>
      <c r="E165" s="170"/>
      <c r="F165" s="171"/>
      <c r="G165" s="164"/>
      <c r="H165" s="164"/>
      <c r="I165" s="164"/>
      <c r="J165" s="165"/>
      <c r="K165" s="168"/>
      <c r="L165" s="167"/>
      <c r="M165" s="193"/>
    </row>
    <row r="166" spans="1:13" s="7" customFormat="1" ht="16.5" hidden="1">
      <c r="A166" s="72"/>
      <c r="B166" s="116"/>
      <c r="C166" s="121"/>
      <c r="D166" s="174"/>
      <c r="E166" s="170"/>
      <c r="F166" s="166"/>
      <c r="G166" s="167"/>
      <c r="H166" s="172"/>
      <c r="I166" s="164"/>
      <c r="J166" s="165"/>
      <c r="K166" s="168"/>
      <c r="L166" s="167"/>
      <c r="M166" s="193"/>
    </row>
    <row r="167" spans="1:13" s="7" customFormat="1" ht="21.75" customHeight="1" hidden="1">
      <c r="A167" s="72"/>
      <c r="B167" s="68"/>
      <c r="C167" s="148"/>
      <c r="D167" s="68"/>
      <c r="E167" s="70"/>
      <c r="F167" s="189"/>
      <c r="G167" s="70"/>
      <c r="H167" s="70"/>
      <c r="I167" s="70"/>
      <c r="J167" s="70"/>
      <c r="K167" s="83"/>
      <c r="L167" s="70"/>
      <c r="M167" s="71"/>
    </row>
    <row r="168" spans="1:13" s="7" customFormat="1" ht="57" customHeight="1">
      <c r="A168" s="78">
        <v>6</v>
      </c>
      <c r="B168" s="123" t="s">
        <v>84</v>
      </c>
      <c r="C168" s="192" t="s">
        <v>85</v>
      </c>
      <c r="D168" s="51" t="s">
        <v>31</v>
      </c>
      <c r="E168" s="132"/>
      <c r="F168" s="145">
        <v>147</v>
      </c>
      <c r="G168" s="132"/>
      <c r="H168" s="133"/>
      <c r="I168" s="134"/>
      <c r="J168" s="133"/>
      <c r="K168" s="134"/>
      <c r="L168" s="133"/>
      <c r="M168" s="135"/>
    </row>
    <row r="169" spans="1:13" s="7" customFormat="1" ht="10.5" customHeight="1" hidden="1">
      <c r="A169" s="136"/>
      <c r="B169" s="137"/>
      <c r="C169" s="138"/>
      <c r="D169" s="139"/>
      <c r="E169" s="85"/>
      <c r="F169" s="85"/>
      <c r="G169" s="85"/>
      <c r="H169" s="85"/>
      <c r="I169" s="85"/>
      <c r="J169" s="85"/>
      <c r="K169" s="85"/>
      <c r="L169" s="85"/>
      <c r="M169" s="88"/>
    </row>
    <row r="170" spans="1:13" s="7" customFormat="1" ht="16.5" hidden="1">
      <c r="A170" s="136"/>
      <c r="B170" s="137"/>
      <c r="C170" s="194"/>
      <c r="D170" s="80"/>
      <c r="E170" s="90"/>
      <c r="F170" s="85"/>
      <c r="G170" s="85"/>
      <c r="H170" s="85"/>
      <c r="I170" s="85"/>
      <c r="J170" s="85"/>
      <c r="K170" s="85"/>
      <c r="L170" s="85"/>
      <c r="M170" s="88"/>
    </row>
    <row r="171" spans="1:13" s="7" customFormat="1" ht="16.5" hidden="1">
      <c r="A171" s="136"/>
      <c r="B171" s="137"/>
      <c r="C171" s="51"/>
      <c r="D171" s="139"/>
      <c r="E171" s="85"/>
      <c r="F171" s="85"/>
      <c r="G171" s="85"/>
      <c r="H171" s="85"/>
      <c r="I171" s="85"/>
      <c r="J171" s="85"/>
      <c r="K171" s="85"/>
      <c r="L171" s="85"/>
      <c r="M171" s="88"/>
    </row>
    <row r="172" spans="1:13" s="7" customFormat="1" ht="16.5" hidden="1">
      <c r="A172" s="136"/>
      <c r="B172" s="137"/>
      <c r="C172" s="138"/>
      <c r="D172" s="141"/>
      <c r="E172" s="85"/>
      <c r="F172" s="85"/>
      <c r="G172" s="85"/>
      <c r="H172" s="85"/>
      <c r="I172" s="85"/>
      <c r="J172" s="85"/>
      <c r="K172" s="85"/>
      <c r="L172" s="85"/>
      <c r="M172" s="88"/>
    </row>
    <row r="173" spans="1:13" s="7" customFormat="1" ht="16.5" hidden="1">
      <c r="A173" s="136"/>
      <c r="B173" s="137"/>
      <c r="C173" s="138"/>
      <c r="D173" s="141"/>
      <c r="E173" s="89"/>
      <c r="F173" s="85"/>
      <c r="G173" s="85"/>
      <c r="H173" s="85"/>
      <c r="I173" s="85"/>
      <c r="J173" s="85"/>
      <c r="K173" s="85"/>
      <c r="L173" s="85"/>
      <c r="M173" s="88"/>
    </row>
    <row r="174" spans="1:13" s="7" customFormat="1" ht="16.5" hidden="1">
      <c r="A174" s="136"/>
      <c r="B174" s="137"/>
      <c r="C174" s="138"/>
      <c r="D174" s="139"/>
      <c r="E174" s="89"/>
      <c r="F174" s="85"/>
      <c r="G174" s="85"/>
      <c r="H174" s="85"/>
      <c r="I174" s="85"/>
      <c r="J174" s="85"/>
      <c r="K174" s="85"/>
      <c r="L174" s="85"/>
      <c r="M174" s="88"/>
    </row>
    <row r="175" spans="1:13" s="7" customFormat="1" ht="22.5" customHeight="1" hidden="1">
      <c r="A175" s="72"/>
      <c r="B175" s="68"/>
      <c r="C175" s="148"/>
      <c r="D175" s="68"/>
      <c r="E175" s="70"/>
      <c r="F175" s="145"/>
      <c r="G175" s="70"/>
      <c r="H175" s="70"/>
      <c r="I175" s="70"/>
      <c r="J175" s="70"/>
      <c r="K175" s="83"/>
      <c r="L175" s="70"/>
      <c r="M175" s="71"/>
    </row>
    <row r="176" spans="1:13" s="7" customFormat="1" ht="38.25" customHeight="1">
      <c r="A176" s="72">
        <v>7</v>
      </c>
      <c r="B176" s="131" t="s">
        <v>23</v>
      </c>
      <c r="C176" s="148" t="s">
        <v>64</v>
      </c>
      <c r="D176" s="41" t="s">
        <v>19</v>
      </c>
      <c r="E176" s="132"/>
      <c r="F176" s="145">
        <v>30</v>
      </c>
      <c r="G176" s="132"/>
      <c r="H176" s="133"/>
      <c r="I176" s="134"/>
      <c r="J176" s="133"/>
      <c r="K176" s="134"/>
      <c r="L176" s="133"/>
      <c r="M176" s="135"/>
    </row>
    <row r="177" spans="1:13" s="7" customFormat="1" ht="0.75" customHeight="1">
      <c r="A177" s="136"/>
      <c r="B177" s="137"/>
      <c r="C177" s="138"/>
      <c r="D177" s="139"/>
      <c r="E177" s="89"/>
      <c r="F177" s="75"/>
      <c r="G177" s="75"/>
      <c r="H177" s="75"/>
      <c r="I177" s="75"/>
      <c r="J177" s="75"/>
      <c r="K177" s="75"/>
      <c r="L177" s="75"/>
      <c r="M177" s="77"/>
    </row>
    <row r="178" spans="1:13" s="7" customFormat="1" ht="15" customHeight="1" hidden="1">
      <c r="A178" s="136"/>
      <c r="B178" s="137"/>
      <c r="C178" s="138"/>
      <c r="D178" s="139"/>
      <c r="E178" s="90"/>
      <c r="F178" s="75"/>
      <c r="G178" s="75"/>
      <c r="H178" s="75"/>
      <c r="I178" s="75"/>
      <c r="J178" s="75"/>
      <c r="K178" s="85"/>
      <c r="L178" s="75"/>
      <c r="M178" s="77"/>
    </row>
    <row r="179" spans="1:13" s="7" customFormat="1" ht="16.5" hidden="1">
      <c r="A179" s="136"/>
      <c r="B179" s="137"/>
      <c r="C179" s="138"/>
      <c r="D179" s="139"/>
      <c r="E179" s="90"/>
      <c r="F179" s="75"/>
      <c r="G179" s="75"/>
      <c r="H179" s="75"/>
      <c r="I179" s="75"/>
      <c r="J179" s="75"/>
      <c r="K179" s="85"/>
      <c r="L179" s="75"/>
      <c r="M179" s="77"/>
    </row>
    <row r="180" spans="1:13" s="7" customFormat="1" ht="17.25" customHeight="1" hidden="1">
      <c r="A180" s="136"/>
      <c r="B180" s="137"/>
      <c r="C180" s="140"/>
      <c r="D180" s="141"/>
      <c r="E180" s="90"/>
      <c r="F180" s="75"/>
      <c r="G180" s="75"/>
      <c r="H180" s="75"/>
      <c r="I180" s="75"/>
      <c r="J180" s="75"/>
      <c r="K180" s="85"/>
      <c r="L180" s="75"/>
      <c r="M180" s="77"/>
    </row>
    <row r="181" spans="1:13" s="7" customFormat="1" ht="16.5" hidden="1">
      <c r="A181" s="136"/>
      <c r="B181" s="137"/>
      <c r="C181" s="41"/>
      <c r="D181" s="139"/>
      <c r="E181" s="90"/>
      <c r="F181" s="75"/>
      <c r="G181" s="75"/>
      <c r="H181" s="75"/>
      <c r="I181" s="75"/>
      <c r="J181" s="75"/>
      <c r="K181" s="75"/>
      <c r="L181" s="75"/>
      <c r="M181" s="77"/>
    </row>
    <row r="182" spans="1:13" s="7" customFormat="1" ht="16.5" hidden="1">
      <c r="A182" s="136"/>
      <c r="B182" s="123"/>
      <c r="C182" s="140"/>
      <c r="D182" s="139"/>
      <c r="E182" s="75"/>
      <c r="F182" s="75"/>
      <c r="G182" s="75"/>
      <c r="H182" s="75"/>
      <c r="I182" s="75"/>
      <c r="J182" s="75"/>
      <c r="K182" s="75"/>
      <c r="L182" s="75"/>
      <c r="M182" s="77"/>
    </row>
    <row r="183" spans="1:13" s="7" customFormat="1" ht="16.5" hidden="1">
      <c r="A183" s="136"/>
      <c r="B183" s="137"/>
      <c r="C183" s="138"/>
      <c r="D183" s="139"/>
      <c r="E183" s="89"/>
      <c r="F183" s="75"/>
      <c r="G183" s="85"/>
      <c r="H183" s="75"/>
      <c r="I183" s="75"/>
      <c r="J183" s="75"/>
      <c r="K183" s="75"/>
      <c r="L183" s="75"/>
      <c r="M183" s="77"/>
    </row>
    <row r="184" spans="1:13" s="7" customFormat="1" ht="16.5" hidden="1">
      <c r="A184" s="136"/>
      <c r="B184" s="68"/>
      <c r="C184" s="148"/>
      <c r="D184" s="68"/>
      <c r="E184" s="69"/>
      <c r="F184" s="145"/>
      <c r="G184" s="70"/>
      <c r="H184" s="70"/>
      <c r="I184" s="70"/>
      <c r="J184" s="70"/>
      <c r="K184" s="83"/>
      <c r="L184" s="70"/>
      <c r="M184" s="71"/>
    </row>
    <row r="185" spans="1:13" s="7" customFormat="1" ht="54.75" customHeight="1">
      <c r="A185" s="72">
        <v>8</v>
      </c>
      <c r="B185" s="131" t="s">
        <v>29</v>
      </c>
      <c r="C185" s="148" t="s">
        <v>65</v>
      </c>
      <c r="D185" s="41" t="s">
        <v>20</v>
      </c>
      <c r="E185" s="132"/>
      <c r="F185" s="145">
        <v>355</v>
      </c>
      <c r="G185" s="132"/>
      <c r="H185" s="133"/>
      <c r="I185" s="134"/>
      <c r="J185" s="133"/>
      <c r="K185" s="134"/>
      <c r="L185" s="133"/>
      <c r="M185" s="135"/>
    </row>
    <row r="186" spans="1:13" s="7" customFormat="1" ht="16.5" hidden="1">
      <c r="A186" s="136"/>
      <c r="B186" s="137"/>
      <c r="C186" s="138"/>
      <c r="D186" s="139"/>
      <c r="E186" s="89"/>
      <c r="F186" s="75"/>
      <c r="G186" s="75"/>
      <c r="H186" s="75"/>
      <c r="I186" s="75"/>
      <c r="J186" s="75"/>
      <c r="K186" s="75"/>
      <c r="L186" s="75"/>
      <c r="M186" s="77"/>
    </row>
    <row r="187" spans="1:13" s="7" customFormat="1" ht="12.75" customHeight="1" hidden="1">
      <c r="A187" s="136"/>
      <c r="B187" s="137"/>
      <c r="C187" s="138"/>
      <c r="D187" s="139"/>
      <c r="E187" s="90"/>
      <c r="F187" s="75"/>
      <c r="G187" s="75"/>
      <c r="H187" s="75"/>
      <c r="I187" s="75"/>
      <c r="J187" s="75"/>
      <c r="K187" s="142"/>
      <c r="L187" s="75"/>
      <c r="M187" s="77"/>
    </row>
    <row r="188" spans="1:13" s="7" customFormat="1" ht="16.5" hidden="1">
      <c r="A188" s="136"/>
      <c r="B188" s="137"/>
      <c r="C188" s="138"/>
      <c r="D188" s="139"/>
      <c r="E188" s="90"/>
      <c r="F188" s="75"/>
      <c r="G188" s="75"/>
      <c r="H188" s="75"/>
      <c r="I188" s="75"/>
      <c r="J188" s="75"/>
      <c r="K188" s="142"/>
      <c r="L188" s="75"/>
      <c r="M188" s="77"/>
    </row>
    <row r="189" spans="1:13" s="7" customFormat="1" ht="16.5" hidden="1">
      <c r="A189" s="136"/>
      <c r="B189" s="137"/>
      <c r="C189" s="138"/>
      <c r="D189" s="139"/>
      <c r="E189" s="90"/>
      <c r="F189" s="75"/>
      <c r="G189" s="75"/>
      <c r="H189" s="75"/>
      <c r="I189" s="75"/>
      <c r="J189" s="75"/>
      <c r="K189" s="142"/>
      <c r="L189" s="75"/>
      <c r="M189" s="77"/>
    </row>
    <row r="190" spans="1:13" s="7" customFormat="1" ht="15.75" customHeight="1" hidden="1">
      <c r="A190" s="136"/>
      <c r="B190" s="137"/>
      <c r="C190" s="138"/>
      <c r="D190" s="139"/>
      <c r="E190" s="90"/>
      <c r="F190" s="75"/>
      <c r="G190" s="75"/>
      <c r="H190" s="75"/>
      <c r="I190" s="75"/>
      <c r="J190" s="75"/>
      <c r="K190" s="142"/>
      <c r="L190" s="75"/>
      <c r="M190" s="77"/>
    </row>
    <row r="191" spans="1:13" s="7" customFormat="1" ht="17.25" customHeight="1" hidden="1">
      <c r="A191" s="136"/>
      <c r="B191" s="137"/>
      <c r="C191" s="138"/>
      <c r="D191" s="139"/>
      <c r="E191" s="90"/>
      <c r="F191" s="75"/>
      <c r="G191" s="75"/>
      <c r="H191" s="75"/>
      <c r="I191" s="75"/>
      <c r="J191" s="75"/>
      <c r="K191" s="142"/>
      <c r="L191" s="75"/>
      <c r="M191" s="77"/>
    </row>
    <row r="192" spans="1:13" s="7" customFormat="1" ht="16.5" hidden="1">
      <c r="A192" s="136"/>
      <c r="B192" s="137"/>
      <c r="C192" s="41"/>
      <c r="D192" s="139"/>
      <c r="E192" s="90"/>
      <c r="F192" s="75"/>
      <c r="G192" s="75"/>
      <c r="H192" s="75"/>
      <c r="I192" s="75"/>
      <c r="J192" s="75"/>
      <c r="K192" s="75"/>
      <c r="L192" s="75"/>
      <c r="M192" s="77"/>
    </row>
    <row r="193" spans="1:13" s="7" customFormat="1" ht="18" customHeight="1" hidden="1">
      <c r="A193" s="136"/>
      <c r="B193" s="123"/>
      <c r="C193" s="138"/>
      <c r="D193" s="141"/>
      <c r="E193" s="89"/>
      <c r="F193" s="75"/>
      <c r="G193" s="85"/>
      <c r="H193" s="75"/>
      <c r="I193" s="75"/>
      <c r="J193" s="75"/>
      <c r="K193" s="75"/>
      <c r="L193" s="75"/>
      <c r="M193" s="77"/>
    </row>
    <row r="194" spans="1:13" s="7" customFormat="1" ht="16.5" hidden="1">
      <c r="A194" s="136"/>
      <c r="B194" s="137"/>
      <c r="C194" s="138"/>
      <c r="D194" s="139"/>
      <c r="E194" s="90"/>
      <c r="F194" s="75"/>
      <c r="G194" s="85"/>
      <c r="H194" s="75"/>
      <c r="I194" s="75"/>
      <c r="J194" s="75"/>
      <c r="K194" s="75"/>
      <c r="L194" s="75"/>
      <c r="M194" s="77"/>
    </row>
    <row r="195" spans="1:13" s="7" customFormat="1" ht="24" customHeight="1" hidden="1">
      <c r="A195" s="136"/>
      <c r="B195" s="68"/>
      <c r="C195" s="148"/>
      <c r="D195" s="68"/>
      <c r="E195" s="69"/>
      <c r="F195" s="145"/>
      <c r="G195" s="70"/>
      <c r="H195" s="70"/>
      <c r="I195" s="70"/>
      <c r="J195" s="70"/>
      <c r="K195" s="83"/>
      <c r="L195" s="70"/>
      <c r="M195" s="71"/>
    </row>
    <row r="196" spans="1:13" s="7" customFormat="1" ht="39.75" customHeight="1">
      <c r="A196" s="78">
        <v>9</v>
      </c>
      <c r="B196" s="123" t="s">
        <v>86</v>
      </c>
      <c r="C196" s="192" t="s">
        <v>87</v>
      </c>
      <c r="D196" s="51" t="s">
        <v>20</v>
      </c>
      <c r="E196" s="132"/>
      <c r="F196" s="145">
        <f>F185</f>
        <v>355</v>
      </c>
      <c r="G196" s="132"/>
      <c r="H196" s="133"/>
      <c r="I196" s="134"/>
      <c r="J196" s="133"/>
      <c r="K196" s="134"/>
      <c r="L196" s="133"/>
      <c r="M196" s="135"/>
    </row>
    <row r="197" spans="1:13" s="7" customFormat="1" ht="16.5" hidden="1">
      <c r="A197" s="219"/>
      <c r="B197" s="137"/>
      <c r="C197" s="138"/>
      <c r="D197" s="139"/>
      <c r="E197" s="89"/>
      <c r="F197" s="85"/>
      <c r="G197" s="85"/>
      <c r="H197" s="85"/>
      <c r="I197" s="85"/>
      <c r="J197" s="85"/>
      <c r="K197" s="85"/>
      <c r="L197" s="85"/>
      <c r="M197" s="88"/>
    </row>
    <row r="198" spans="1:13" s="7" customFormat="1" ht="16.5" hidden="1">
      <c r="A198" s="219"/>
      <c r="B198" s="137"/>
      <c r="C198" s="51"/>
      <c r="D198" s="139"/>
      <c r="E198" s="85"/>
      <c r="F198" s="85"/>
      <c r="G198" s="85"/>
      <c r="H198" s="85"/>
      <c r="I198" s="85"/>
      <c r="J198" s="85"/>
      <c r="K198" s="85"/>
      <c r="L198" s="85"/>
      <c r="M198" s="88"/>
    </row>
    <row r="199" spans="1:13" s="7" customFormat="1" ht="16.5" hidden="1">
      <c r="A199" s="219"/>
      <c r="B199" s="137"/>
      <c r="C199" s="138"/>
      <c r="D199" s="141"/>
      <c r="E199" s="90"/>
      <c r="F199" s="90"/>
      <c r="G199" s="85"/>
      <c r="H199" s="85"/>
      <c r="I199" s="85"/>
      <c r="J199" s="85"/>
      <c r="K199" s="85"/>
      <c r="L199" s="85"/>
      <c r="M199" s="88"/>
    </row>
    <row r="200" spans="1:13" s="7" customFormat="1" ht="16.5" hidden="1">
      <c r="A200" s="219"/>
      <c r="B200" s="137"/>
      <c r="C200" s="138"/>
      <c r="D200" s="141"/>
      <c r="E200" s="90"/>
      <c r="F200" s="85"/>
      <c r="G200" s="85"/>
      <c r="H200" s="85"/>
      <c r="I200" s="85"/>
      <c r="J200" s="85"/>
      <c r="K200" s="85"/>
      <c r="L200" s="85"/>
      <c r="M200" s="88"/>
    </row>
    <row r="201" spans="1:13" s="7" customFormat="1" ht="16.5" hidden="1">
      <c r="A201" s="136"/>
      <c r="B201" s="137"/>
      <c r="C201" s="138"/>
      <c r="D201" s="141"/>
      <c r="E201" s="89"/>
      <c r="F201" s="85"/>
      <c r="G201" s="85"/>
      <c r="H201" s="85"/>
      <c r="I201" s="85"/>
      <c r="J201" s="85"/>
      <c r="K201" s="85"/>
      <c r="L201" s="85"/>
      <c r="M201" s="88"/>
    </row>
    <row r="202" spans="1:13" s="7" customFormat="1" ht="20.25" customHeight="1" hidden="1">
      <c r="A202" s="136"/>
      <c r="B202" s="68"/>
      <c r="C202" s="148"/>
      <c r="D202" s="91"/>
      <c r="E202" s="69"/>
      <c r="F202" s="190"/>
      <c r="G202" s="70"/>
      <c r="H202" s="70"/>
      <c r="I202" s="70"/>
      <c r="J202" s="70"/>
      <c r="K202" s="70"/>
      <c r="L202" s="70"/>
      <c r="M202" s="71"/>
    </row>
    <row r="203" spans="1:13" s="7" customFormat="1" ht="16.5">
      <c r="A203" s="136"/>
      <c r="B203" s="68"/>
      <c r="C203" s="130" t="s">
        <v>94</v>
      </c>
      <c r="D203" s="91"/>
      <c r="E203" s="69"/>
      <c r="F203" s="70"/>
      <c r="G203" s="70"/>
      <c r="H203" s="70"/>
      <c r="I203" s="70"/>
      <c r="J203" s="70"/>
      <c r="K203" s="70"/>
      <c r="L203" s="70"/>
      <c r="M203" s="71"/>
    </row>
    <row r="204" spans="1:13" s="7" customFormat="1" ht="47.25" customHeight="1">
      <c r="A204" s="72">
        <v>1</v>
      </c>
      <c r="B204" s="102" t="s">
        <v>24</v>
      </c>
      <c r="C204" s="192" t="s">
        <v>95</v>
      </c>
      <c r="D204" s="91" t="s">
        <v>19</v>
      </c>
      <c r="E204" s="103"/>
      <c r="F204" s="82">
        <v>7</v>
      </c>
      <c r="G204" s="104"/>
      <c r="H204" s="105"/>
      <c r="I204" s="103"/>
      <c r="J204" s="106"/>
      <c r="K204" s="103"/>
      <c r="L204" s="107"/>
      <c r="M204" s="108"/>
    </row>
    <row r="205" spans="1:13" s="7" customFormat="1" ht="16.5" hidden="1">
      <c r="A205" s="109"/>
      <c r="B205" s="103"/>
      <c r="C205" s="95"/>
      <c r="D205" s="96"/>
      <c r="E205" s="110"/>
      <c r="F205" s="75"/>
      <c r="G205" s="75"/>
      <c r="H205" s="75"/>
      <c r="I205" s="75"/>
      <c r="J205" s="75"/>
      <c r="K205" s="75"/>
      <c r="L205" s="75"/>
      <c r="M205" s="77"/>
    </row>
    <row r="206" spans="1:13" s="7" customFormat="1" ht="45.75" customHeight="1">
      <c r="A206" s="72">
        <v>2</v>
      </c>
      <c r="B206" s="111" t="s">
        <v>36</v>
      </c>
      <c r="C206" s="144" t="s">
        <v>50</v>
      </c>
      <c r="D206" s="74" t="s">
        <v>19</v>
      </c>
      <c r="E206" s="76" t="s">
        <v>21</v>
      </c>
      <c r="F206" s="82">
        <f>F204</f>
        <v>7</v>
      </c>
      <c r="G206" s="75"/>
      <c r="H206" s="112"/>
      <c r="I206" s="75"/>
      <c r="J206" s="112"/>
      <c r="K206" s="76"/>
      <c r="L206" s="112"/>
      <c r="M206" s="113"/>
    </row>
    <row r="207" spans="1:13" s="7" customFormat="1" ht="1.5" customHeight="1" hidden="1">
      <c r="A207" s="72"/>
      <c r="B207" s="74"/>
      <c r="C207" s="114"/>
      <c r="D207" s="74"/>
      <c r="E207" s="89"/>
      <c r="F207" s="75"/>
      <c r="G207" s="75"/>
      <c r="H207" s="75"/>
      <c r="I207" s="75"/>
      <c r="J207" s="75"/>
      <c r="K207" s="75"/>
      <c r="L207" s="75"/>
      <c r="M207" s="77"/>
    </row>
    <row r="208" spans="1:13" s="7" customFormat="1" ht="16.5" hidden="1">
      <c r="A208" s="72"/>
      <c r="B208" s="74"/>
      <c r="C208" s="114"/>
      <c r="D208" s="74"/>
      <c r="E208" s="76"/>
      <c r="F208" s="75"/>
      <c r="G208" s="75"/>
      <c r="H208" s="75"/>
      <c r="I208" s="75"/>
      <c r="J208" s="75"/>
      <c r="K208" s="75"/>
      <c r="L208" s="75"/>
      <c r="M208" s="77"/>
    </row>
    <row r="209" spans="1:13" s="7" customFormat="1" ht="16.5" hidden="1">
      <c r="A209" s="72"/>
      <c r="B209" s="41"/>
      <c r="C209" s="114"/>
      <c r="D209" s="74"/>
      <c r="E209" s="90"/>
      <c r="F209" s="75"/>
      <c r="G209" s="75"/>
      <c r="H209" s="75"/>
      <c r="I209" s="75"/>
      <c r="J209" s="75"/>
      <c r="K209" s="75"/>
      <c r="L209" s="75"/>
      <c r="M209" s="77"/>
    </row>
    <row r="210" spans="1:13" s="7" customFormat="1" ht="33.75" customHeight="1">
      <c r="A210" s="72">
        <v>3</v>
      </c>
      <c r="B210" s="102" t="s">
        <v>22</v>
      </c>
      <c r="C210" s="148" t="s">
        <v>96</v>
      </c>
      <c r="D210" s="91" t="s">
        <v>19</v>
      </c>
      <c r="E210" s="74"/>
      <c r="F210" s="145">
        <v>1</v>
      </c>
      <c r="G210" s="74"/>
      <c r="H210" s="92"/>
      <c r="I210" s="74"/>
      <c r="J210" s="92"/>
      <c r="K210" s="74"/>
      <c r="L210" s="92"/>
      <c r="M210" s="93"/>
    </row>
    <row r="211" spans="1:13" s="7" customFormat="1" ht="16.5" hidden="1">
      <c r="A211" s="40"/>
      <c r="B211" s="41"/>
      <c r="C211" s="73"/>
      <c r="D211" s="80"/>
      <c r="E211" s="75"/>
      <c r="F211" s="75"/>
      <c r="G211" s="75"/>
      <c r="H211" s="75"/>
      <c r="I211" s="75"/>
      <c r="J211" s="75"/>
      <c r="K211" s="75"/>
      <c r="L211" s="75"/>
      <c r="M211" s="77"/>
    </row>
    <row r="212" spans="1:13" s="7" customFormat="1" ht="32.25" customHeight="1">
      <c r="A212" s="72">
        <v>4</v>
      </c>
      <c r="B212" s="123" t="s">
        <v>48</v>
      </c>
      <c r="C212" s="148" t="s">
        <v>37</v>
      </c>
      <c r="D212" s="74" t="s">
        <v>19</v>
      </c>
      <c r="E212" s="74"/>
      <c r="F212" s="145">
        <f>F210</f>
        <v>1</v>
      </c>
      <c r="G212" s="74"/>
      <c r="H212" s="92"/>
      <c r="I212" s="74"/>
      <c r="J212" s="92"/>
      <c r="K212" s="74"/>
      <c r="L212" s="92"/>
      <c r="M212" s="93"/>
    </row>
    <row r="213" spans="1:13" s="7" customFormat="1" ht="16.5" hidden="1">
      <c r="A213" s="40"/>
      <c r="B213" s="41"/>
      <c r="C213" s="73"/>
      <c r="D213" s="74"/>
      <c r="E213" s="75"/>
      <c r="F213" s="75"/>
      <c r="G213" s="75"/>
      <c r="H213" s="75"/>
      <c r="I213" s="75"/>
      <c r="J213" s="75"/>
      <c r="K213" s="75"/>
      <c r="L213" s="75"/>
      <c r="M213" s="77"/>
    </row>
    <row r="214" spans="1:13" s="7" customFormat="1" ht="16.5">
      <c r="A214" s="72">
        <v>5</v>
      </c>
      <c r="B214" s="68" t="s">
        <v>46</v>
      </c>
      <c r="C214" s="148" t="s">
        <v>79</v>
      </c>
      <c r="D214" s="68" t="s">
        <v>18</v>
      </c>
      <c r="E214" s="70">
        <v>1.9</v>
      </c>
      <c r="F214" s="145">
        <f>(F206+F212)*1.9</f>
        <v>15.2</v>
      </c>
      <c r="G214" s="70"/>
      <c r="H214" s="70"/>
      <c r="I214" s="70"/>
      <c r="J214" s="70"/>
      <c r="K214" s="83"/>
      <c r="L214" s="70"/>
      <c r="M214" s="71"/>
    </row>
    <row r="215" spans="1:13" s="7" customFormat="1" ht="16.5">
      <c r="A215" s="72">
        <v>6</v>
      </c>
      <c r="B215" s="162" t="s">
        <v>47</v>
      </c>
      <c r="C215" s="148" t="s">
        <v>43</v>
      </c>
      <c r="D215" s="119" t="s">
        <v>19</v>
      </c>
      <c r="E215" s="163"/>
      <c r="F215" s="145">
        <f>F206+F212</f>
        <v>8</v>
      </c>
      <c r="G215" s="164"/>
      <c r="H215" s="164"/>
      <c r="I215" s="164"/>
      <c r="J215" s="165"/>
      <c r="K215" s="164"/>
      <c r="L215" s="164"/>
      <c r="M215" s="181"/>
    </row>
    <row r="216" spans="1:13" s="7" customFormat="1" ht="16.5" hidden="1">
      <c r="A216" s="72"/>
      <c r="B216" s="116"/>
      <c r="C216" s="118"/>
      <c r="D216" s="119"/>
      <c r="E216" s="166"/>
      <c r="F216" s="167"/>
      <c r="G216" s="168"/>
      <c r="H216" s="168"/>
      <c r="I216" s="168"/>
      <c r="J216" s="168"/>
      <c r="K216" s="169"/>
      <c r="L216" s="169"/>
      <c r="M216" s="182"/>
    </row>
    <row r="217" spans="1:13" s="7" customFormat="1" ht="16.5" hidden="1">
      <c r="A217" s="72"/>
      <c r="B217" s="123"/>
      <c r="C217" s="120"/>
      <c r="D217" s="119"/>
      <c r="E217" s="166"/>
      <c r="F217" s="167"/>
      <c r="G217" s="167"/>
      <c r="H217" s="167"/>
      <c r="I217" s="167"/>
      <c r="J217" s="167"/>
      <c r="K217" s="167"/>
      <c r="L217" s="167"/>
      <c r="M217" s="183"/>
    </row>
    <row r="218" spans="1:13" s="7" customFormat="1" ht="16.5" hidden="1">
      <c r="A218" s="72"/>
      <c r="B218" s="116"/>
      <c r="C218" s="121"/>
      <c r="D218" s="122"/>
      <c r="E218" s="170"/>
      <c r="F218" s="167"/>
      <c r="G218" s="164"/>
      <c r="H218" s="164"/>
      <c r="I218" s="164"/>
      <c r="J218" s="165"/>
      <c r="K218" s="168"/>
      <c r="L218" s="167"/>
      <c r="M218" s="182"/>
    </row>
    <row r="219" spans="1:13" s="7" customFormat="1" ht="16.5" hidden="1">
      <c r="A219" s="72"/>
      <c r="B219" s="116"/>
      <c r="C219" s="121"/>
      <c r="D219" s="174"/>
      <c r="E219" s="170"/>
      <c r="F219" s="171"/>
      <c r="G219" s="167"/>
      <c r="H219" s="172"/>
      <c r="I219" s="164"/>
      <c r="J219" s="165"/>
      <c r="K219" s="168"/>
      <c r="L219" s="167"/>
      <c r="M219" s="182"/>
    </row>
    <row r="220" spans="1:13" s="7" customFormat="1" ht="21.75" customHeight="1" hidden="1">
      <c r="A220" s="72"/>
      <c r="B220" s="173"/>
      <c r="C220" s="148"/>
      <c r="D220" s="68"/>
      <c r="E220" s="70"/>
      <c r="F220" s="189"/>
      <c r="G220" s="70"/>
      <c r="H220" s="70"/>
      <c r="I220" s="70"/>
      <c r="J220" s="70"/>
      <c r="K220" s="83"/>
      <c r="L220" s="70"/>
      <c r="M220" s="71"/>
    </row>
    <row r="221" spans="1:13" s="7" customFormat="1" ht="48.75" customHeight="1">
      <c r="A221" s="72">
        <v>7</v>
      </c>
      <c r="B221" s="131" t="s">
        <v>23</v>
      </c>
      <c r="C221" s="148" t="s">
        <v>97</v>
      </c>
      <c r="D221" s="41" t="s">
        <v>19</v>
      </c>
      <c r="E221" s="132"/>
      <c r="F221" s="145">
        <v>20</v>
      </c>
      <c r="G221" s="132"/>
      <c r="H221" s="133"/>
      <c r="I221" s="134"/>
      <c r="J221" s="133"/>
      <c r="K221" s="134"/>
      <c r="L221" s="133"/>
      <c r="M221" s="135"/>
    </row>
    <row r="222" spans="1:13" s="7" customFormat="1" ht="16.5" hidden="1">
      <c r="A222" s="136"/>
      <c r="B222" s="137"/>
      <c r="C222" s="138"/>
      <c r="D222" s="139"/>
      <c r="E222" s="89"/>
      <c r="F222" s="75"/>
      <c r="G222" s="75"/>
      <c r="H222" s="75"/>
      <c r="I222" s="75"/>
      <c r="J222" s="75"/>
      <c r="K222" s="75"/>
      <c r="L222" s="75"/>
      <c r="M222" s="77"/>
    </row>
    <row r="223" spans="1:13" s="7" customFormat="1" ht="18.75" customHeight="1" hidden="1">
      <c r="A223" s="136"/>
      <c r="B223" s="137"/>
      <c r="C223" s="138"/>
      <c r="D223" s="139"/>
      <c r="E223" s="90"/>
      <c r="F223" s="75"/>
      <c r="G223" s="75"/>
      <c r="H223" s="75"/>
      <c r="I223" s="75"/>
      <c r="J223" s="75"/>
      <c r="K223" s="85"/>
      <c r="L223" s="75"/>
      <c r="M223" s="77"/>
    </row>
    <row r="224" spans="1:13" s="7" customFormat="1" ht="16.5" hidden="1">
      <c r="A224" s="136"/>
      <c r="B224" s="137"/>
      <c r="C224" s="138"/>
      <c r="D224" s="139"/>
      <c r="E224" s="90"/>
      <c r="F224" s="75"/>
      <c r="G224" s="75"/>
      <c r="H224" s="75"/>
      <c r="I224" s="75"/>
      <c r="J224" s="75"/>
      <c r="K224" s="85"/>
      <c r="L224" s="75"/>
      <c r="M224" s="77"/>
    </row>
    <row r="225" spans="1:13" s="7" customFormat="1" ht="18.75" customHeight="1" hidden="1">
      <c r="A225" s="136"/>
      <c r="B225" s="137"/>
      <c r="C225" s="140"/>
      <c r="D225" s="141"/>
      <c r="E225" s="90"/>
      <c r="F225" s="75"/>
      <c r="G225" s="75"/>
      <c r="H225" s="75"/>
      <c r="I225" s="75"/>
      <c r="J225" s="75"/>
      <c r="K225" s="85"/>
      <c r="L225" s="75"/>
      <c r="M225" s="77"/>
    </row>
    <row r="226" spans="1:13" s="7" customFormat="1" ht="16.5" hidden="1">
      <c r="A226" s="136"/>
      <c r="B226" s="137"/>
      <c r="C226" s="41"/>
      <c r="D226" s="139"/>
      <c r="E226" s="90"/>
      <c r="F226" s="75"/>
      <c r="G226" s="75"/>
      <c r="H226" s="75"/>
      <c r="I226" s="75"/>
      <c r="J226" s="75"/>
      <c r="K226" s="75"/>
      <c r="L226" s="75"/>
      <c r="M226" s="77"/>
    </row>
    <row r="227" spans="1:13" s="7" customFormat="1" ht="16.5" hidden="1">
      <c r="A227" s="136"/>
      <c r="B227" s="123"/>
      <c r="C227" s="140"/>
      <c r="D227" s="139"/>
      <c r="E227" s="75"/>
      <c r="F227" s="75"/>
      <c r="G227" s="75"/>
      <c r="H227" s="75"/>
      <c r="I227" s="75"/>
      <c r="J227" s="75"/>
      <c r="K227" s="75"/>
      <c r="L227" s="75"/>
      <c r="M227" s="77"/>
    </row>
    <row r="228" spans="1:13" s="7" customFormat="1" ht="16.5" hidden="1">
      <c r="A228" s="136"/>
      <c r="B228" s="137"/>
      <c r="C228" s="138"/>
      <c r="D228" s="139"/>
      <c r="E228" s="89"/>
      <c r="F228" s="75"/>
      <c r="G228" s="85"/>
      <c r="H228" s="75"/>
      <c r="I228" s="75"/>
      <c r="J228" s="75"/>
      <c r="K228" s="75"/>
      <c r="L228" s="75"/>
      <c r="M228" s="77"/>
    </row>
    <row r="229" spans="1:13" s="7" customFormat="1" ht="18.75" customHeight="1" hidden="1">
      <c r="A229" s="136"/>
      <c r="B229" s="68"/>
      <c r="C229" s="148"/>
      <c r="D229" s="68"/>
      <c r="E229" s="69"/>
      <c r="F229" s="145"/>
      <c r="G229" s="70"/>
      <c r="H229" s="70"/>
      <c r="I229" s="70"/>
      <c r="J229" s="70"/>
      <c r="K229" s="83"/>
      <c r="L229" s="70"/>
      <c r="M229" s="71"/>
    </row>
    <row r="230" spans="1:13" s="7" customFormat="1" ht="52.5" customHeight="1">
      <c r="A230" s="72">
        <v>8</v>
      </c>
      <c r="B230" s="131" t="s">
        <v>29</v>
      </c>
      <c r="C230" s="148" t="s">
        <v>44</v>
      </c>
      <c r="D230" s="41" t="s">
        <v>20</v>
      </c>
      <c r="E230" s="132"/>
      <c r="F230" s="145">
        <v>270</v>
      </c>
      <c r="G230" s="132"/>
      <c r="H230" s="133"/>
      <c r="I230" s="134"/>
      <c r="J230" s="133"/>
      <c r="K230" s="134"/>
      <c r="L230" s="133"/>
      <c r="M230" s="135"/>
    </row>
    <row r="231" spans="1:13" s="7" customFormat="1" ht="16.5" hidden="1">
      <c r="A231" s="136"/>
      <c r="B231" s="137"/>
      <c r="C231" s="138"/>
      <c r="D231" s="139"/>
      <c r="E231" s="89"/>
      <c r="F231" s="75"/>
      <c r="G231" s="75"/>
      <c r="H231" s="75"/>
      <c r="I231" s="75"/>
      <c r="J231" s="75"/>
      <c r="K231" s="75"/>
      <c r="L231" s="75"/>
      <c r="M231" s="77"/>
    </row>
    <row r="232" spans="1:13" s="7" customFormat="1" ht="18" customHeight="1" hidden="1">
      <c r="A232" s="136"/>
      <c r="B232" s="137"/>
      <c r="C232" s="138"/>
      <c r="D232" s="139"/>
      <c r="E232" s="90"/>
      <c r="F232" s="75"/>
      <c r="G232" s="75"/>
      <c r="H232" s="75"/>
      <c r="I232" s="75"/>
      <c r="J232" s="75"/>
      <c r="K232" s="142"/>
      <c r="L232" s="75"/>
      <c r="M232" s="77"/>
    </row>
    <row r="233" spans="1:13" s="7" customFormat="1" ht="16.5" hidden="1">
      <c r="A233" s="136"/>
      <c r="B233" s="137"/>
      <c r="C233" s="138"/>
      <c r="D233" s="139"/>
      <c r="E233" s="90"/>
      <c r="F233" s="75"/>
      <c r="G233" s="75"/>
      <c r="H233" s="75"/>
      <c r="I233" s="75"/>
      <c r="J233" s="75"/>
      <c r="K233" s="142"/>
      <c r="L233" s="75"/>
      <c r="M233" s="77"/>
    </row>
    <row r="234" spans="1:13" s="7" customFormat="1" ht="16.5" hidden="1">
      <c r="A234" s="136"/>
      <c r="B234" s="137"/>
      <c r="C234" s="138"/>
      <c r="D234" s="139"/>
      <c r="E234" s="90"/>
      <c r="F234" s="75"/>
      <c r="G234" s="75"/>
      <c r="H234" s="75"/>
      <c r="I234" s="75"/>
      <c r="J234" s="75"/>
      <c r="K234" s="142"/>
      <c r="L234" s="75"/>
      <c r="M234" s="77"/>
    </row>
    <row r="235" spans="1:13" s="7" customFormat="1" ht="21.75" customHeight="1" hidden="1">
      <c r="A235" s="136"/>
      <c r="B235" s="137"/>
      <c r="C235" s="138"/>
      <c r="D235" s="139"/>
      <c r="E235" s="90"/>
      <c r="F235" s="75"/>
      <c r="G235" s="75"/>
      <c r="H235" s="75"/>
      <c r="I235" s="75"/>
      <c r="J235" s="75"/>
      <c r="K235" s="142"/>
      <c r="L235" s="75"/>
      <c r="M235" s="77"/>
    </row>
    <row r="236" spans="1:13" s="7" customFormat="1" ht="20.25" customHeight="1" hidden="1">
      <c r="A236" s="136"/>
      <c r="B236" s="137"/>
      <c r="C236" s="138"/>
      <c r="D236" s="139"/>
      <c r="E236" s="90"/>
      <c r="F236" s="75"/>
      <c r="G236" s="75"/>
      <c r="H236" s="75"/>
      <c r="I236" s="75"/>
      <c r="J236" s="75"/>
      <c r="K236" s="142"/>
      <c r="L236" s="75"/>
      <c r="M236" s="77"/>
    </row>
    <row r="237" spans="1:13" s="7" customFormat="1" ht="16.5" hidden="1">
      <c r="A237" s="136"/>
      <c r="B237" s="137"/>
      <c r="C237" s="41"/>
      <c r="D237" s="139"/>
      <c r="E237" s="90"/>
      <c r="F237" s="75"/>
      <c r="G237" s="75"/>
      <c r="H237" s="75"/>
      <c r="I237" s="75"/>
      <c r="J237" s="75"/>
      <c r="K237" s="75"/>
      <c r="L237" s="75"/>
      <c r="M237" s="77"/>
    </row>
    <row r="238" spans="1:13" s="7" customFormat="1" ht="17.25" customHeight="1" hidden="1">
      <c r="A238" s="136"/>
      <c r="B238" s="123"/>
      <c r="C238" s="138"/>
      <c r="D238" s="141"/>
      <c r="E238" s="90"/>
      <c r="F238" s="75"/>
      <c r="G238" s="85"/>
      <c r="H238" s="75"/>
      <c r="I238" s="75"/>
      <c r="J238" s="75"/>
      <c r="K238" s="75"/>
      <c r="L238" s="75"/>
      <c r="M238" s="77"/>
    </row>
    <row r="239" spans="1:13" s="7" customFormat="1" ht="16.5" hidden="1">
      <c r="A239" s="136"/>
      <c r="B239" s="137"/>
      <c r="C239" s="138"/>
      <c r="D239" s="139"/>
      <c r="E239" s="90"/>
      <c r="F239" s="75"/>
      <c r="G239" s="85"/>
      <c r="H239" s="75"/>
      <c r="I239" s="75"/>
      <c r="J239" s="75"/>
      <c r="K239" s="75"/>
      <c r="L239" s="75"/>
      <c r="M239" s="77"/>
    </row>
    <row r="240" spans="1:13" s="7" customFormat="1" ht="24" customHeight="1" hidden="1">
      <c r="A240" s="136"/>
      <c r="B240" s="68"/>
      <c r="C240" s="148"/>
      <c r="D240" s="68"/>
      <c r="E240" s="69"/>
      <c r="F240" s="145"/>
      <c r="G240" s="70"/>
      <c r="H240" s="70"/>
      <c r="I240" s="70"/>
      <c r="J240" s="70"/>
      <c r="K240" s="83"/>
      <c r="L240" s="70"/>
      <c r="M240" s="71"/>
    </row>
    <row r="241" spans="1:13" s="7" customFormat="1" ht="38.25" customHeight="1">
      <c r="A241" s="78">
        <v>9</v>
      </c>
      <c r="B241" s="131" t="s">
        <v>56</v>
      </c>
      <c r="C241" s="192" t="s">
        <v>57</v>
      </c>
      <c r="D241" s="51" t="s">
        <v>18</v>
      </c>
      <c r="E241" s="85"/>
      <c r="F241" s="218">
        <v>0.16</v>
      </c>
      <c r="G241" s="132"/>
      <c r="H241" s="133"/>
      <c r="I241" s="134"/>
      <c r="J241" s="133"/>
      <c r="K241" s="134"/>
      <c r="L241" s="133"/>
      <c r="M241" s="135"/>
    </row>
    <row r="242" spans="1:13" s="7" customFormat="1" ht="0.75" customHeight="1">
      <c r="A242" s="136"/>
      <c r="B242" s="137"/>
      <c r="C242" s="138"/>
      <c r="D242" s="139"/>
      <c r="E242" s="85"/>
      <c r="F242" s="85"/>
      <c r="G242" s="85"/>
      <c r="H242" s="85"/>
      <c r="I242" s="85"/>
      <c r="J242" s="85"/>
      <c r="K242" s="85"/>
      <c r="L242" s="85"/>
      <c r="M242" s="88"/>
    </row>
    <row r="243" spans="1:13" s="7" customFormat="1" ht="16.5" hidden="1">
      <c r="A243" s="136"/>
      <c r="B243" s="137"/>
      <c r="C243" s="51"/>
      <c r="D243" s="139"/>
      <c r="E243" s="90"/>
      <c r="F243" s="85"/>
      <c r="G243" s="85"/>
      <c r="H243" s="85"/>
      <c r="I243" s="85"/>
      <c r="J243" s="85"/>
      <c r="K243" s="85"/>
      <c r="L243" s="85"/>
      <c r="M243" s="88"/>
    </row>
    <row r="244" spans="1:13" s="7" customFormat="1" ht="16.5" hidden="1">
      <c r="A244" s="136"/>
      <c r="B244" s="137"/>
      <c r="C244" s="138"/>
      <c r="D244" s="139"/>
      <c r="E244" s="89"/>
      <c r="F244" s="90"/>
      <c r="G244" s="85"/>
      <c r="H244" s="85"/>
      <c r="I244" s="85"/>
      <c r="J244" s="85"/>
      <c r="K244" s="85"/>
      <c r="L244" s="85"/>
      <c r="M244" s="88"/>
    </row>
    <row r="245" spans="1:13" s="7" customFormat="1" ht="22.5" customHeight="1" hidden="1">
      <c r="A245" s="136"/>
      <c r="B245" s="137"/>
      <c r="C245" s="148"/>
      <c r="D245" s="91"/>
      <c r="E245" s="69"/>
      <c r="F245" s="190"/>
      <c r="G245" s="70"/>
      <c r="H245" s="70"/>
      <c r="I245" s="70"/>
      <c r="J245" s="70"/>
      <c r="K245" s="70"/>
      <c r="L245" s="70"/>
      <c r="M245" s="71"/>
    </row>
    <row r="246" spans="1:13" s="7" customFormat="1" ht="51.75" customHeight="1">
      <c r="A246" s="78">
        <v>10</v>
      </c>
      <c r="B246" s="131" t="s">
        <v>58</v>
      </c>
      <c r="C246" s="192" t="s">
        <v>59</v>
      </c>
      <c r="D246" s="51" t="s">
        <v>20</v>
      </c>
      <c r="E246" s="132"/>
      <c r="F246" s="145">
        <v>260</v>
      </c>
      <c r="G246" s="132"/>
      <c r="H246" s="133"/>
      <c r="I246" s="134"/>
      <c r="J246" s="133"/>
      <c r="K246" s="134"/>
      <c r="L246" s="133"/>
      <c r="M246" s="135"/>
    </row>
    <row r="247" spans="1:13" s="7" customFormat="1" ht="16.5" hidden="1">
      <c r="A247" s="136"/>
      <c r="B247" s="137"/>
      <c r="C247" s="138"/>
      <c r="D247" s="139"/>
      <c r="E247" s="90"/>
      <c r="F247" s="85"/>
      <c r="G247" s="85"/>
      <c r="H247" s="85"/>
      <c r="I247" s="85"/>
      <c r="J247" s="85"/>
      <c r="K247" s="85"/>
      <c r="L247" s="85"/>
      <c r="M247" s="88"/>
    </row>
    <row r="248" spans="1:13" s="7" customFormat="1" ht="16.5" hidden="1">
      <c r="A248" s="136"/>
      <c r="B248" s="137"/>
      <c r="C248" s="138"/>
      <c r="D248" s="139"/>
      <c r="E248" s="143"/>
      <c r="F248" s="85"/>
      <c r="G248" s="85"/>
      <c r="H248" s="85"/>
      <c r="I248" s="85"/>
      <c r="J248" s="85"/>
      <c r="K248" s="85"/>
      <c r="L248" s="85"/>
      <c r="M248" s="88"/>
    </row>
    <row r="249" spans="1:13" s="7" customFormat="1" ht="16.5" hidden="1">
      <c r="A249" s="136"/>
      <c r="B249" s="137"/>
      <c r="C249" s="138"/>
      <c r="D249" s="139"/>
      <c r="E249" s="90"/>
      <c r="F249" s="85"/>
      <c r="G249" s="85"/>
      <c r="H249" s="85"/>
      <c r="I249" s="85"/>
      <c r="J249" s="85"/>
      <c r="K249" s="142"/>
      <c r="L249" s="85"/>
      <c r="M249" s="88"/>
    </row>
    <row r="250" spans="1:13" s="7" customFormat="1" ht="16.5" hidden="1">
      <c r="A250" s="136"/>
      <c r="B250" s="137"/>
      <c r="C250" s="138"/>
      <c r="D250" s="139"/>
      <c r="E250" s="90"/>
      <c r="F250" s="85"/>
      <c r="G250" s="85"/>
      <c r="H250" s="85"/>
      <c r="I250" s="85"/>
      <c r="J250" s="85"/>
      <c r="K250" s="142"/>
      <c r="L250" s="85"/>
      <c r="M250" s="88"/>
    </row>
    <row r="251" spans="1:13" s="7" customFormat="1" ht="16.5" hidden="1">
      <c r="A251" s="136"/>
      <c r="B251" s="137"/>
      <c r="C251" s="138"/>
      <c r="D251" s="139"/>
      <c r="E251" s="90"/>
      <c r="F251" s="85"/>
      <c r="G251" s="85"/>
      <c r="H251" s="85"/>
      <c r="I251" s="85"/>
      <c r="J251" s="85"/>
      <c r="K251" s="85"/>
      <c r="L251" s="85"/>
      <c r="M251" s="88"/>
    </row>
    <row r="252" spans="1:13" s="7" customFormat="1" ht="16.5" hidden="1">
      <c r="A252" s="136"/>
      <c r="B252" s="137"/>
      <c r="C252" s="51"/>
      <c r="D252" s="139"/>
      <c r="E252" s="85"/>
      <c r="F252" s="85"/>
      <c r="G252" s="85"/>
      <c r="H252" s="85"/>
      <c r="I252" s="85"/>
      <c r="J252" s="85"/>
      <c r="K252" s="85"/>
      <c r="L252" s="85"/>
      <c r="M252" s="88"/>
    </row>
    <row r="253" spans="1:13" s="7" customFormat="1" ht="18.75" customHeight="1" hidden="1">
      <c r="A253" s="136"/>
      <c r="B253" s="137"/>
      <c r="C253" s="140"/>
      <c r="D253" s="141"/>
      <c r="E253" s="90"/>
      <c r="F253" s="90"/>
      <c r="G253" s="85"/>
      <c r="H253" s="85"/>
      <c r="I253" s="85"/>
      <c r="J253" s="85"/>
      <c r="K253" s="85"/>
      <c r="L253" s="85"/>
      <c r="M253" s="88"/>
    </row>
    <row r="254" spans="1:13" s="7" customFormat="1" ht="16.5" hidden="1">
      <c r="A254" s="136"/>
      <c r="B254" s="137"/>
      <c r="C254" s="138"/>
      <c r="D254" s="139"/>
      <c r="E254" s="90"/>
      <c r="F254" s="85"/>
      <c r="G254" s="85"/>
      <c r="H254" s="85"/>
      <c r="I254" s="85"/>
      <c r="J254" s="85"/>
      <c r="K254" s="85"/>
      <c r="L254" s="85"/>
      <c r="M254" s="88"/>
    </row>
    <row r="255" spans="1:13" s="7" customFormat="1" ht="23.25" customHeight="1" hidden="1">
      <c r="A255" s="219"/>
      <c r="B255" s="68"/>
      <c r="C255" s="148"/>
      <c r="D255" s="91"/>
      <c r="E255" s="69"/>
      <c r="F255" s="190"/>
      <c r="G255" s="70"/>
      <c r="H255" s="70"/>
      <c r="I255" s="70"/>
      <c r="J255" s="70"/>
      <c r="K255" s="70"/>
      <c r="L255" s="70"/>
      <c r="M255" s="71"/>
    </row>
    <row r="256" spans="1:13" s="7" customFormat="1" ht="40.5" customHeight="1">
      <c r="A256" s="78">
        <v>11</v>
      </c>
      <c r="B256" s="131" t="s">
        <v>56</v>
      </c>
      <c r="C256" s="192" t="s">
        <v>60</v>
      </c>
      <c r="D256" s="51" t="s">
        <v>18</v>
      </c>
      <c r="E256" s="85"/>
      <c r="F256" s="218">
        <v>0.08</v>
      </c>
      <c r="G256" s="132"/>
      <c r="H256" s="133"/>
      <c r="I256" s="134"/>
      <c r="J256" s="133"/>
      <c r="K256" s="134"/>
      <c r="L256" s="133"/>
      <c r="M256" s="135"/>
    </row>
    <row r="257" spans="1:13" s="7" customFormat="1" ht="16.5" hidden="1">
      <c r="A257" s="136"/>
      <c r="B257" s="137"/>
      <c r="C257" s="138"/>
      <c r="D257" s="139"/>
      <c r="E257" s="85"/>
      <c r="F257" s="85"/>
      <c r="G257" s="85"/>
      <c r="H257" s="85"/>
      <c r="I257" s="85"/>
      <c r="J257" s="85"/>
      <c r="K257" s="85"/>
      <c r="L257" s="85"/>
      <c r="M257" s="88"/>
    </row>
    <row r="258" spans="1:13" s="7" customFormat="1" ht="16.5" hidden="1">
      <c r="A258" s="136"/>
      <c r="B258" s="137"/>
      <c r="C258" s="51"/>
      <c r="D258" s="139"/>
      <c r="E258" s="90"/>
      <c r="F258" s="85"/>
      <c r="G258" s="85"/>
      <c r="H258" s="85"/>
      <c r="I258" s="85"/>
      <c r="J258" s="85"/>
      <c r="K258" s="85"/>
      <c r="L258" s="85"/>
      <c r="M258" s="88"/>
    </row>
    <row r="259" spans="1:13" s="7" customFormat="1" ht="16.5" hidden="1">
      <c r="A259" s="136"/>
      <c r="B259" s="137"/>
      <c r="C259" s="138"/>
      <c r="D259" s="139"/>
      <c r="E259" s="89"/>
      <c r="F259" s="90"/>
      <c r="G259" s="85"/>
      <c r="H259" s="85"/>
      <c r="I259" s="85"/>
      <c r="J259" s="85"/>
      <c r="K259" s="85"/>
      <c r="L259" s="85"/>
      <c r="M259" s="88"/>
    </row>
    <row r="260" spans="1:13" s="7" customFormat="1" ht="16.5" hidden="1">
      <c r="A260" s="136"/>
      <c r="B260" s="137"/>
      <c r="C260" s="148"/>
      <c r="D260" s="91"/>
      <c r="E260" s="69"/>
      <c r="F260" s="190"/>
      <c r="G260" s="70"/>
      <c r="H260" s="70"/>
      <c r="I260" s="70"/>
      <c r="J260" s="70"/>
      <c r="K260" s="70"/>
      <c r="L260" s="70"/>
      <c r="M260" s="71"/>
    </row>
    <row r="261" spans="1:13" s="7" customFormat="1" ht="55.5" customHeight="1">
      <c r="A261" s="78">
        <v>12</v>
      </c>
      <c r="B261" s="131" t="s">
        <v>58</v>
      </c>
      <c r="C261" s="192" t="s">
        <v>61</v>
      </c>
      <c r="D261" s="51" t="s">
        <v>20</v>
      </c>
      <c r="E261" s="132"/>
      <c r="F261" s="145">
        <f>F246</f>
        <v>260</v>
      </c>
      <c r="G261" s="132"/>
      <c r="H261" s="133"/>
      <c r="I261" s="134"/>
      <c r="J261" s="133"/>
      <c r="K261" s="134"/>
      <c r="L261" s="133"/>
      <c r="M261" s="135"/>
    </row>
    <row r="262" spans="1:13" s="7" customFormat="1" ht="16.5" hidden="1">
      <c r="A262" s="136"/>
      <c r="B262" s="137"/>
      <c r="C262" s="138"/>
      <c r="D262" s="139"/>
      <c r="E262" s="90"/>
      <c r="F262" s="85"/>
      <c r="G262" s="85"/>
      <c r="H262" s="85"/>
      <c r="I262" s="85"/>
      <c r="J262" s="85"/>
      <c r="K262" s="85"/>
      <c r="L262" s="85"/>
      <c r="M262" s="88"/>
    </row>
    <row r="263" spans="1:13" s="7" customFormat="1" ht="16.5" hidden="1">
      <c r="A263" s="136"/>
      <c r="B263" s="137"/>
      <c r="C263" s="138"/>
      <c r="D263" s="139"/>
      <c r="E263" s="143"/>
      <c r="F263" s="85"/>
      <c r="G263" s="85"/>
      <c r="H263" s="85"/>
      <c r="I263" s="85"/>
      <c r="J263" s="85"/>
      <c r="K263" s="85"/>
      <c r="L263" s="85"/>
      <c r="M263" s="88"/>
    </row>
    <row r="264" spans="1:13" s="7" customFormat="1" ht="16.5" hidden="1">
      <c r="A264" s="136"/>
      <c r="B264" s="137"/>
      <c r="C264" s="138"/>
      <c r="D264" s="139"/>
      <c r="E264" s="90"/>
      <c r="F264" s="85"/>
      <c r="G264" s="85"/>
      <c r="H264" s="85"/>
      <c r="I264" s="85"/>
      <c r="J264" s="85"/>
      <c r="K264" s="142"/>
      <c r="L264" s="85"/>
      <c r="M264" s="88"/>
    </row>
    <row r="265" spans="1:13" s="7" customFormat="1" ht="16.5" hidden="1">
      <c r="A265" s="136"/>
      <c r="B265" s="137"/>
      <c r="C265" s="138"/>
      <c r="D265" s="139"/>
      <c r="E265" s="90"/>
      <c r="F265" s="85"/>
      <c r="G265" s="85"/>
      <c r="H265" s="85"/>
      <c r="I265" s="85"/>
      <c r="J265" s="85"/>
      <c r="K265" s="142"/>
      <c r="L265" s="85"/>
      <c r="M265" s="88"/>
    </row>
    <row r="266" spans="1:13" s="7" customFormat="1" ht="16.5" hidden="1">
      <c r="A266" s="136"/>
      <c r="B266" s="137"/>
      <c r="C266" s="138"/>
      <c r="D266" s="139"/>
      <c r="E266" s="90"/>
      <c r="F266" s="85"/>
      <c r="G266" s="85"/>
      <c r="H266" s="85"/>
      <c r="I266" s="85"/>
      <c r="J266" s="85"/>
      <c r="K266" s="85"/>
      <c r="L266" s="85"/>
      <c r="M266" s="88"/>
    </row>
    <row r="267" spans="1:13" s="7" customFormat="1" ht="16.5" hidden="1">
      <c r="A267" s="136"/>
      <c r="B267" s="137"/>
      <c r="C267" s="51"/>
      <c r="D267" s="139"/>
      <c r="E267" s="85"/>
      <c r="F267" s="85"/>
      <c r="G267" s="85"/>
      <c r="H267" s="85"/>
      <c r="I267" s="85"/>
      <c r="J267" s="85"/>
      <c r="K267" s="85"/>
      <c r="L267" s="85"/>
      <c r="M267" s="88"/>
    </row>
    <row r="268" spans="1:13" s="7" customFormat="1" ht="16.5" hidden="1">
      <c r="A268" s="136"/>
      <c r="B268" s="68"/>
      <c r="C268" s="140"/>
      <c r="D268" s="141"/>
      <c r="E268" s="90"/>
      <c r="F268" s="90"/>
      <c r="G268" s="85"/>
      <c r="H268" s="85"/>
      <c r="I268" s="85"/>
      <c r="J268" s="85"/>
      <c r="K268" s="85"/>
      <c r="L268" s="85"/>
      <c r="M268" s="88"/>
    </row>
    <row r="269" spans="1:13" s="7" customFormat="1" ht="16.5" hidden="1">
      <c r="A269" s="136"/>
      <c r="B269" s="137"/>
      <c r="C269" s="138"/>
      <c r="D269" s="139"/>
      <c r="E269" s="85"/>
      <c r="F269" s="85"/>
      <c r="G269" s="85"/>
      <c r="H269" s="85"/>
      <c r="I269" s="85"/>
      <c r="J269" s="85"/>
      <c r="K269" s="85"/>
      <c r="L269" s="85"/>
      <c r="M269" s="88"/>
    </row>
    <row r="270" spans="1:13" s="7" customFormat="1" ht="16.5" hidden="1">
      <c r="A270" s="219"/>
      <c r="B270" s="68"/>
      <c r="C270" s="148"/>
      <c r="D270" s="91"/>
      <c r="E270" s="69"/>
      <c r="F270" s="190"/>
      <c r="G270" s="70"/>
      <c r="H270" s="70"/>
      <c r="I270" s="70"/>
      <c r="J270" s="70"/>
      <c r="K270" s="70"/>
      <c r="L270" s="70"/>
      <c r="M270" s="71"/>
    </row>
    <row r="271" spans="1:13" s="7" customFormat="1" ht="36" customHeight="1">
      <c r="A271" s="72">
        <v>13</v>
      </c>
      <c r="B271" s="131" t="s">
        <v>23</v>
      </c>
      <c r="C271" s="148" t="s">
        <v>92</v>
      </c>
      <c r="D271" s="41" t="s">
        <v>19</v>
      </c>
      <c r="E271" s="132"/>
      <c r="F271" s="145">
        <v>17</v>
      </c>
      <c r="G271" s="132"/>
      <c r="H271" s="133"/>
      <c r="I271" s="134"/>
      <c r="J271" s="133"/>
      <c r="K271" s="134"/>
      <c r="L271" s="133"/>
      <c r="M271" s="135"/>
    </row>
    <row r="272" spans="1:13" s="7" customFormat="1" ht="16.5" hidden="1">
      <c r="A272" s="136"/>
      <c r="B272" s="137"/>
      <c r="C272" s="138"/>
      <c r="D272" s="139"/>
      <c r="E272" s="89"/>
      <c r="F272" s="75"/>
      <c r="G272" s="75"/>
      <c r="H272" s="75"/>
      <c r="I272" s="75"/>
      <c r="J272" s="75"/>
      <c r="K272" s="75"/>
      <c r="L272" s="75"/>
      <c r="M272" s="77"/>
    </row>
    <row r="273" spans="1:13" s="7" customFormat="1" ht="16.5" customHeight="1" hidden="1">
      <c r="A273" s="136"/>
      <c r="B273" s="137"/>
      <c r="C273" s="138"/>
      <c r="D273" s="139"/>
      <c r="E273" s="90"/>
      <c r="F273" s="75"/>
      <c r="G273" s="75"/>
      <c r="H273" s="75"/>
      <c r="I273" s="75"/>
      <c r="J273" s="75"/>
      <c r="K273" s="85"/>
      <c r="L273" s="75"/>
      <c r="M273" s="77"/>
    </row>
    <row r="274" spans="1:13" s="7" customFormat="1" ht="16.5" hidden="1">
      <c r="A274" s="136"/>
      <c r="B274" s="137"/>
      <c r="C274" s="138"/>
      <c r="D274" s="139"/>
      <c r="E274" s="90"/>
      <c r="F274" s="75"/>
      <c r="G274" s="75"/>
      <c r="H274" s="75"/>
      <c r="I274" s="75"/>
      <c r="J274" s="75"/>
      <c r="K274" s="85"/>
      <c r="L274" s="75"/>
      <c r="M274" s="77"/>
    </row>
    <row r="275" spans="1:13" s="7" customFormat="1" ht="21" customHeight="1" hidden="1">
      <c r="A275" s="136"/>
      <c r="B275" s="137"/>
      <c r="C275" s="140"/>
      <c r="D275" s="141"/>
      <c r="E275" s="90"/>
      <c r="F275" s="75"/>
      <c r="G275" s="75"/>
      <c r="H275" s="75"/>
      <c r="I275" s="75"/>
      <c r="J275" s="75"/>
      <c r="K275" s="85"/>
      <c r="L275" s="75"/>
      <c r="M275" s="77"/>
    </row>
    <row r="276" spans="1:13" s="7" customFormat="1" ht="16.5" hidden="1">
      <c r="A276" s="136"/>
      <c r="B276" s="137"/>
      <c r="C276" s="41"/>
      <c r="D276" s="139"/>
      <c r="E276" s="90"/>
      <c r="F276" s="75"/>
      <c r="G276" s="75"/>
      <c r="H276" s="75"/>
      <c r="I276" s="75"/>
      <c r="J276" s="75"/>
      <c r="K276" s="75"/>
      <c r="L276" s="75"/>
      <c r="M276" s="77"/>
    </row>
    <row r="277" spans="1:13" s="7" customFormat="1" ht="16.5" hidden="1">
      <c r="A277" s="136"/>
      <c r="B277" s="123"/>
      <c r="C277" s="140"/>
      <c r="D277" s="139"/>
      <c r="E277" s="75"/>
      <c r="F277" s="75"/>
      <c r="G277" s="75"/>
      <c r="H277" s="75"/>
      <c r="I277" s="75"/>
      <c r="J277" s="75"/>
      <c r="K277" s="75"/>
      <c r="L277" s="75"/>
      <c r="M277" s="77"/>
    </row>
    <row r="278" spans="1:13" s="7" customFormat="1" ht="16.5" hidden="1">
      <c r="A278" s="136"/>
      <c r="B278" s="137"/>
      <c r="C278" s="138"/>
      <c r="D278" s="139"/>
      <c r="E278" s="89"/>
      <c r="F278" s="75"/>
      <c r="G278" s="85"/>
      <c r="H278" s="75"/>
      <c r="I278" s="75"/>
      <c r="J278" s="75"/>
      <c r="K278" s="75"/>
      <c r="L278" s="75"/>
      <c r="M278" s="77"/>
    </row>
    <row r="279" spans="1:13" s="7" customFormat="1" ht="16.5" hidden="1">
      <c r="A279" s="136"/>
      <c r="B279" s="68"/>
      <c r="C279" s="148"/>
      <c r="D279" s="68"/>
      <c r="E279" s="69"/>
      <c r="F279" s="145"/>
      <c r="G279" s="70"/>
      <c r="H279" s="70"/>
      <c r="I279" s="70"/>
      <c r="J279" s="70"/>
      <c r="K279" s="83"/>
      <c r="L279" s="70"/>
      <c r="M279" s="71"/>
    </row>
    <row r="280" spans="1:13" s="7" customFormat="1" ht="16.5">
      <c r="A280" s="136"/>
      <c r="B280" s="68"/>
      <c r="C280" s="130" t="s">
        <v>98</v>
      </c>
      <c r="D280" s="91"/>
      <c r="E280" s="69"/>
      <c r="F280" s="70"/>
      <c r="G280" s="70"/>
      <c r="H280" s="70"/>
      <c r="I280" s="70"/>
      <c r="J280" s="70"/>
      <c r="K280" s="70"/>
      <c r="L280" s="70"/>
      <c r="M280" s="71"/>
    </row>
    <row r="281" spans="1:13" s="7" customFormat="1" ht="33">
      <c r="A281" s="72">
        <v>1</v>
      </c>
      <c r="B281" s="102" t="s">
        <v>24</v>
      </c>
      <c r="C281" s="192" t="s">
        <v>99</v>
      </c>
      <c r="D281" s="91" t="s">
        <v>19</v>
      </c>
      <c r="E281" s="103"/>
      <c r="F281" s="82">
        <v>5</v>
      </c>
      <c r="G281" s="104"/>
      <c r="H281" s="105"/>
      <c r="I281" s="103"/>
      <c r="J281" s="106"/>
      <c r="K281" s="103"/>
      <c r="L281" s="107"/>
      <c r="M281" s="108"/>
    </row>
    <row r="282" spans="1:13" s="7" customFormat="1" ht="16.5" hidden="1">
      <c r="A282" s="109"/>
      <c r="B282" s="103"/>
      <c r="C282" s="95"/>
      <c r="D282" s="96"/>
      <c r="E282" s="110"/>
      <c r="F282" s="75"/>
      <c r="G282" s="75"/>
      <c r="H282" s="75"/>
      <c r="I282" s="75"/>
      <c r="J282" s="75"/>
      <c r="K282" s="75"/>
      <c r="L282" s="75"/>
      <c r="M282" s="77"/>
    </row>
    <row r="283" spans="1:13" s="7" customFormat="1" ht="36.75">
      <c r="A283" s="72">
        <v>2</v>
      </c>
      <c r="B283" s="111" t="s">
        <v>36</v>
      </c>
      <c r="C283" s="144" t="s">
        <v>50</v>
      </c>
      <c r="D283" s="74" t="s">
        <v>19</v>
      </c>
      <c r="E283" s="76" t="s">
        <v>21</v>
      </c>
      <c r="F283" s="82">
        <f>F281</f>
        <v>5</v>
      </c>
      <c r="G283" s="75"/>
      <c r="H283" s="112"/>
      <c r="I283" s="75"/>
      <c r="J283" s="112"/>
      <c r="K283" s="76"/>
      <c r="L283" s="112"/>
      <c r="M283" s="113"/>
    </row>
    <row r="284" spans="1:13" s="7" customFormat="1" ht="16.5" hidden="1">
      <c r="A284" s="72"/>
      <c r="B284" s="74"/>
      <c r="C284" s="114"/>
      <c r="D284" s="74"/>
      <c r="E284" s="89"/>
      <c r="F284" s="75"/>
      <c r="G284" s="75"/>
      <c r="H284" s="75"/>
      <c r="I284" s="75"/>
      <c r="J284" s="75"/>
      <c r="K284" s="75"/>
      <c r="L284" s="75"/>
      <c r="M284" s="77"/>
    </row>
    <row r="285" spans="1:13" s="7" customFormat="1" ht="16.5" hidden="1">
      <c r="A285" s="72"/>
      <c r="B285" s="74"/>
      <c r="C285" s="114"/>
      <c r="D285" s="74"/>
      <c r="E285" s="76"/>
      <c r="F285" s="75"/>
      <c r="G285" s="75"/>
      <c r="H285" s="75"/>
      <c r="I285" s="75"/>
      <c r="J285" s="75"/>
      <c r="K285" s="75"/>
      <c r="L285" s="75"/>
      <c r="M285" s="77"/>
    </row>
    <row r="286" spans="1:13" s="7" customFormat="1" ht="16.5" hidden="1">
      <c r="A286" s="72"/>
      <c r="B286" s="41"/>
      <c r="C286" s="114"/>
      <c r="D286" s="74"/>
      <c r="E286" s="90"/>
      <c r="F286" s="75"/>
      <c r="G286" s="75"/>
      <c r="H286" s="75"/>
      <c r="I286" s="75"/>
      <c r="J286" s="75"/>
      <c r="K286" s="75"/>
      <c r="L286" s="75"/>
      <c r="M286" s="77"/>
    </row>
    <row r="287" spans="1:13" s="7" customFormat="1" ht="35.25" customHeight="1">
      <c r="A287" s="72">
        <v>3</v>
      </c>
      <c r="B287" s="102" t="s">
        <v>22</v>
      </c>
      <c r="C287" s="148" t="s">
        <v>96</v>
      </c>
      <c r="D287" s="91" t="s">
        <v>19</v>
      </c>
      <c r="E287" s="74"/>
      <c r="F287" s="145">
        <v>1</v>
      </c>
      <c r="G287" s="74"/>
      <c r="H287" s="92"/>
      <c r="I287" s="74"/>
      <c r="J287" s="92"/>
      <c r="K287" s="74"/>
      <c r="L287" s="92"/>
      <c r="M287" s="93"/>
    </row>
    <row r="288" spans="1:13" s="7" customFormat="1" ht="16.5" hidden="1">
      <c r="A288" s="40"/>
      <c r="B288" s="41"/>
      <c r="C288" s="73"/>
      <c r="D288" s="80"/>
      <c r="E288" s="75"/>
      <c r="F288" s="75"/>
      <c r="G288" s="75"/>
      <c r="H288" s="75"/>
      <c r="I288" s="75"/>
      <c r="J288" s="75"/>
      <c r="K288" s="75"/>
      <c r="L288" s="75"/>
      <c r="M288" s="77"/>
    </row>
    <row r="289" spans="1:13" s="7" customFormat="1" ht="33">
      <c r="A289" s="72">
        <v>4</v>
      </c>
      <c r="B289" s="123" t="s">
        <v>48</v>
      </c>
      <c r="C289" s="148" t="s">
        <v>37</v>
      </c>
      <c r="D289" s="74" t="s">
        <v>19</v>
      </c>
      <c r="E289" s="74"/>
      <c r="F289" s="145">
        <f>F287</f>
        <v>1</v>
      </c>
      <c r="G289" s="74"/>
      <c r="H289" s="92"/>
      <c r="I289" s="74"/>
      <c r="J289" s="92"/>
      <c r="K289" s="74"/>
      <c r="L289" s="92"/>
      <c r="M289" s="93"/>
    </row>
    <row r="290" spans="1:13" s="7" customFormat="1" ht="16.5" hidden="1">
      <c r="A290" s="40"/>
      <c r="B290" s="41"/>
      <c r="C290" s="73"/>
      <c r="D290" s="74"/>
      <c r="E290" s="75"/>
      <c r="F290" s="75"/>
      <c r="G290" s="75"/>
      <c r="H290" s="75"/>
      <c r="I290" s="75"/>
      <c r="J290" s="75"/>
      <c r="K290" s="75"/>
      <c r="L290" s="75"/>
      <c r="M290" s="77"/>
    </row>
    <row r="291" spans="1:13" s="7" customFormat="1" ht="16.5">
      <c r="A291" s="72">
        <v>5</v>
      </c>
      <c r="B291" s="68" t="s">
        <v>46</v>
      </c>
      <c r="C291" s="148" t="s">
        <v>79</v>
      </c>
      <c r="D291" s="68" t="s">
        <v>18</v>
      </c>
      <c r="E291" s="70">
        <v>1.9</v>
      </c>
      <c r="F291" s="145">
        <f>(F283+F289)*1.9</f>
        <v>11.399999999999999</v>
      </c>
      <c r="G291" s="70"/>
      <c r="H291" s="70"/>
      <c r="I291" s="70"/>
      <c r="J291" s="70"/>
      <c r="K291" s="83"/>
      <c r="L291" s="70"/>
      <c r="M291" s="71"/>
    </row>
    <row r="292" spans="1:13" s="7" customFormat="1" ht="16.5">
      <c r="A292" s="72">
        <v>6</v>
      </c>
      <c r="B292" s="162" t="s">
        <v>47</v>
      </c>
      <c r="C292" s="148" t="s">
        <v>43</v>
      </c>
      <c r="D292" s="119" t="s">
        <v>19</v>
      </c>
      <c r="E292" s="163"/>
      <c r="F292" s="145">
        <f>F283+F289</f>
        <v>6</v>
      </c>
      <c r="G292" s="164"/>
      <c r="H292" s="164"/>
      <c r="I292" s="164"/>
      <c r="J292" s="165"/>
      <c r="K292" s="164"/>
      <c r="L292" s="164"/>
      <c r="M292" s="181"/>
    </row>
    <row r="293" spans="1:13" s="7" customFormat="1" ht="0.75" customHeight="1">
      <c r="A293" s="72"/>
      <c r="B293" s="116"/>
      <c r="C293" s="118"/>
      <c r="D293" s="119"/>
      <c r="E293" s="166"/>
      <c r="F293" s="167"/>
      <c r="G293" s="168"/>
      <c r="H293" s="168"/>
      <c r="I293" s="168"/>
      <c r="J293" s="168"/>
      <c r="K293" s="169"/>
      <c r="L293" s="169"/>
      <c r="M293" s="182"/>
    </row>
    <row r="294" spans="1:13" s="7" customFormat="1" ht="16.5" hidden="1">
      <c r="A294" s="72"/>
      <c r="B294" s="123"/>
      <c r="C294" s="120"/>
      <c r="D294" s="119"/>
      <c r="E294" s="166"/>
      <c r="F294" s="167"/>
      <c r="G294" s="167"/>
      <c r="H294" s="167"/>
      <c r="I294" s="167"/>
      <c r="J294" s="167"/>
      <c r="K294" s="167"/>
      <c r="L294" s="167"/>
      <c r="M294" s="183"/>
    </row>
    <row r="295" spans="1:13" s="7" customFormat="1" ht="16.5" hidden="1">
      <c r="A295" s="72"/>
      <c r="B295" s="116"/>
      <c r="C295" s="121"/>
      <c r="D295" s="122"/>
      <c r="E295" s="170"/>
      <c r="F295" s="167"/>
      <c r="G295" s="164"/>
      <c r="H295" s="164"/>
      <c r="I295" s="164"/>
      <c r="J295" s="165"/>
      <c r="K295" s="168"/>
      <c r="L295" s="167"/>
      <c r="M295" s="182"/>
    </row>
    <row r="296" spans="1:13" s="7" customFormat="1" ht="16.5" hidden="1">
      <c r="A296" s="72"/>
      <c r="B296" s="116"/>
      <c r="C296" s="121"/>
      <c r="D296" s="174"/>
      <c r="E296" s="170"/>
      <c r="F296" s="171"/>
      <c r="G296" s="167"/>
      <c r="H296" s="172"/>
      <c r="I296" s="164"/>
      <c r="J296" s="165"/>
      <c r="K296" s="168"/>
      <c r="L296" s="167"/>
      <c r="M296" s="182"/>
    </row>
    <row r="297" spans="1:13" s="7" customFormat="1" ht="21.75" customHeight="1" hidden="1">
      <c r="A297" s="72"/>
      <c r="B297" s="173"/>
      <c r="C297" s="148"/>
      <c r="D297" s="68"/>
      <c r="E297" s="70"/>
      <c r="F297" s="189"/>
      <c r="G297" s="70"/>
      <c r="H297" s="70"/>
      <c r="I297" s="70"/>
      <c r="J297" s="70"/>
      <c r="K297" s="83"/>
      <c r="L297" s="70"/>
      <c r="M297" s="71"/>
    </row>
    <row r="298" spans="1:13" s="7" customFormat="1" ht="58.5" customHeight="1">
      <c r="A298" s="72">
        <v>7</v>
      </c>
      <c r="B298" s="131" t="s">
        <v>23</v>
      </c>
      <c r="C298" s="148" t="s">
        <v>97</v>
      </c>
      <c r="D298" s="41" t="s">
        <v>19</v>
      </c>
      <c r="E298" s="132"/>
      <c r="F298" s="145">
        <v>6</v>
      </c>
      <c r="G298" s="132"/>
      <c r="H298" s="133"/>
      <c r="I298" s="134"/>
      <c r="J298" s="133"/>
      <c r="K298" s="134"/>
      <c r="L298" s="133"/>
      <c r="M298" s="135"/>
    </row>
    <row r="299" spans="1:13" s="7" customFormat="1" ht="0.75" customHeight="1" hidden="1">
      <c r="A299" s="136"/>
      <c r="B299" s="137"/>
      <c r="C299" s="138"/>
      <c r="D299" s="139"/>
      <c r="E299" s="89"/>
      <c r="F299" s="75"/>
      <c r="G299" s="75"/>
      <c r="H299" s="75"/>
      <c r="I299" s="75"/>
      <c r="J299" s="75"/>
      <c r="K299" s="75"/>
      <c r="L299" s="75"/>
      <c r="M299" s="77"/>
    </row>
    <row r="300" spans="1:13" s="7" customFormat="1" ht="15.75" customHeight="1" hidden="1">
      <c r="A300" s="136"/>
      <c r="B300" s="137"/>
      <c r="C300" s="138"/>
      <c r="D300" s="139"/>
      <c r="E300" s="90"/>
      <c r="F300" s="75"/>
      <c r="G300" s="75"/>
      <c r="H300" s="75"/>
      <c r="I300" s="75"/>
      <c r="J300" s="75"/>
      <c r="K300" s="85"/>
      <c r="L300" s="75"/>
      <c r="M300" s="77"/>
    </row>
    <row r="301" spans="1:13" s="7" customFormat="1" ht="16.5" hidden="1">
      <c r="A301" s="136"/>
      <c r="B301" s="137"/>
      <c r="C301" s="138"/>
      <c r="D301" s="139"/>
      <c r="E301" s="90"/>
      <c r="F301" s="75"/>
      <c r="G301" s="75"/>
      <c r="H301" s="75"/>
      <c r="I301" s="75"/>
      <c r="J301" s="75"/>
      <c r="K301" s="85"/>
      <c r="L301" s="75"/>
      <c r="M301" s="77"/>
    </row>
    <row r="302" spans="1:13" s="7" customFormat="1" ht="22.5" customHeight="1" hidden="1">
      <c r="A302" s="136"/>
      <c r="B302" s="137"/>
      <c r="C302" s="140"/>
      <c r="D302" s="141"/>
      <c r="E302" s="90"/>
      <c r="F302" s="75"/>
      <c r="G302" s="75"/>
      <c r="H302" s="75"/>
      <c r="I302" s="75"/>
      <c r="J302" s="75"/>
      <c r="K302" s="85"/>
      <c r="L302" s="75"/>
      <c r="M302" s="77"/>
    </row>
    <row r="303" spans="1:13" s="7" customFormat="1" ht="16.5" hidden="1">
      <c r="A303" s="136"/>
      <c r="B303" s="137"/>
      <c r="C303" s="41"/>
      <c r="D303" s="139"/>
      <c r="E303" s="90"/>
      <c r="F303" s="75"/>
      <c r="G303" s="75"/>
      <c r="H303" s="75"/>
      <c r="I303" s="75"/>
      <c r="J303" s="75"/>
      <c r="K303" s="75"/>
      <c r="L303" s="75"/>
      <c r="M303" s="77"/>
    </row>
    <row r="304" spans="1:13" s="7" customFormat="1" ht="16.5" hidden="1">
      <c r="A304" s="136"/>
      <c r="B304" s="123"/>
      <c r="C304" s="140"/>
      <c r="D304" s="139"/>
      <c r="E304" s="75"/>
      <c r="F304" s="75"/>
      <c r="G304" s="75"/>
      <c r="H304" s="75"/>
      <c r="I304" s="75"/>
      <c r="J304" s="75"/>
      <c r="K304" s="75"/>
      <c r="L304" s="75"/>
      <c r="M304" s="77"/>
    </row>
    <row r="305" spans="1:13" s="7" customFormat="1" ht="16.5" hidden="1">
      <c r="A305" s="136"/>
      <c r="B305" s="137"/>
      <c r="C305" s="138"/>
      <c r="D305" s="139"/>
      <c r="E305" s="89"/>
      <c r="F305" s="75"/>
      <c r="G305" s="85"/>
      <c r="H305" s="75"/>
      <c r="I305" s="75"/>
      <c r="J305" s="75"/>
      <c r="K305" s="75"/>
      <c r="L305" s="75"/>
      <c r="M305" s="77"/>
    </row>
    <row r="306" spans="1:13" s="7" customFormat="1" ht="25.5" customHeight="1" hidden="1">
      <c r="A306" s="136"/>
      <c r="B306" s="68"/>
      <c r="C306" s="148"/>
      <c r="D306" s="68"/>
      <c r="E306" s="69"/>
      <c r="F306" s="145"/>
      <c r="G306" s="70"/>
      <c r="H306" s="70"/>
      <c r="I306" s="70"/>
      <c r="J306" s="70"/>
      <c r="K306" s="83"/>
      <c r="L306" s="70"/>
      <c r="M306" s="71"/>
    </row>
    <row r="307" spans="1:13" s="7" customFormat="1" ht="61.5" customHeight="1">
      <c r="A307" s="72">
        <v>8</v>
      </c>
      <c r="B307" s="131" t="s">
        <v>29</v>
      </c>
      <c r="C307" s="148" t="s">
        <v>65</v>
      </c>
      <c r="D307" s="41" t="s">
        <v>20</v>
      </c>
      <c r="E307" s="132"/>
      <c r="F307" s="145">
        <v>55</v>
      </c>
      <c r="G307" s="132"/>
      <c r="H307" s="133"/>
      <c r="I307" s="134"/>
      <c r="J307" s="133"/>
      <c r="K307" s="134"/>
      <c r="L307" s="133"/>
      <c r="M307" s="135"/>
    </row>
    <row r="308" spans="1:13" s="7" customFormat="1" ht="16.5" hidden="1">
      <c r="A308" s="136"/>
      <c r="B308" s="137"/>
      <c r="C308" s="138"/>
      <c r="D308" s="139"/>
      <c r="E308" s="89"/>
      <c r="F308" s="75"/>
      <c r="G308" s="75"/>
      <c r="H308" s="75"/>
      <c r="I308" s="75"/>
      <c r="J308" s="75"/>
      <c r="K308" s="75"/>
      <c r="L308" s="75"/>
      <c r="M308" s="77"/>
    </row>
    <row r="309" spans="1:13" s="7" customFormat="1" ht="17.25" customHeight="1" hidden="1">
      <c r="A309" s="136"/>
      <c r="B309" s="137"/>
      <c r="C309" s="138"/>
      <c r="D309" s="139"/>
      <c r="E309" s="90"/>
      <c r="F309" s="75"/>
      <c r="G309" s="75"/>
      <c r="H309" s="75"/>
      <c r="I309" s="75"/>
      <c r="J309" s="75"/>
      <c r="K309" s="142"/>
      <c r="L309" s="75"/>
      <c r="M309" s="77"/>
    </row>
    <row r="310" spans="1:13" s="7" customFormat="1" ht="16.5" hidden="1">
      <c r="A310" s="136"/>
      <c r="B310" s="137"/>
      <c r="C310" s="138"/>
      <c r="D310" s="139"/>
      <c r="E310" s="90"/>
      <c r="F310" s="75"/>
      <c r="G310" s="75"/>
      <c r="H310" s="75"/>
      <c r="I310" s="75"/>
      <c r="J310" s="75"/>
      <c r="K310" s="142"/>
      <c r="L310" s="75"/>
      <c r="M310" s="77"/>
    </row>
    <row r="311" spans="1:13" s="7" customFormat="1" ht="16.5" hidden="1">
      <c r="A311" s="136"/>
      <c r="B311" s="137"/>
      <c r="C311" s="138"/>
      <c r="D311" s="139"/>
      <c r="E311" s="90"/>
      <c r="F311" s="75"/>
      <c r="G311" s="75"/>
      <c r="H311" s="75"/>
      <c r="I311" s="75"/>
      <c r="J311" s="75"/>
      <c r="K311" s="142"/>
      <c r="L311" s="75"/>
      <c r="M311" s="77"/>
    </row>
    <row r="312" spans="1:13" s="7" customFormat="1" ht="16.5" customHeight="1" hidden="1">
      <c r="A312" s="136"/>
      <c r="B312" s="137"/>
      <c r="C312" s="138"/>
      <c r="D312" s="139"/>
      <c r="E312" s="90"/>
      <c r="F312" s="75"/>
      <c r="G312" s="75"/>
      <c r="H312" s="75"/>
      <c r="I312" s="75"/>
      <c r="J312" s="75"/>
      <c r="K312" s="142"/>
      <c r="L312" s="75"/>
      <c r="M312" s="77"/>
    </row>
    <row r="313" spans="1:13" s="7" customFormat="1" ht="16.5" customHeight="1" hidden="1">
      <c r="A313" s="136"/>
      <c r="B313" s="137"/>
      <c r="C313" s="138"/>
      <c r="D313" s="139"/>
      <c r="E313" s="90"/>
      <c r="F313" s="75"/>
      <c r="G313" s="75"/>
      <c r="H313" s="75"/>
      <c r="I313" s="75"/>
      <c r="J313" s="75"/>
      <c r="K313" s="142"/>
      <c r="L313" s="75"/>
      <c r="M313" s="77"/>
    </row>
    <row r="314" spans="1:13" s="7" customFormat="1" ht="16.5" hidden="1">
      <c r="A314" s="136"/>
      <c r="B314" s="137"/>
      <c r="C314" s="41"/>
      <c r="D314" s="139"/>
      <c r="E314" s="90"/>
      <c r="F314" s="75"/>
      <c r="G314" s="75"/>
      <c r="H314" s="75"/>
      <c r="I314" s="75"/>
      <c r="J314" s="75"/>
      <c r="K314" s="75"/>
      <c r="L314" s="75"/>
      <c r="M314" s="77"/>
    </row>
    <row r="315" spans="1:13" s="7" customFormat="1" ht="21.75" customHeight="1" hidden="1">
      <c r="A315" s="136"/>
      <c r="B315" s="123"/>
      <c r="C315" s="138"/>
      <c r="D315" s="141"/>
      <c r="E315" s="89"/>
      <c r="F315" s="75"/>
      <c r="G315" s="85"/>
      <c r="H315" s="75"/>
      <c r="I315" s="75"/>
      <c r="J315" s="75"/>
      <c r="K315" s="75"/>
      <c r="L315" s="75"/>
      <c r="M315" s="77"/>
    </row>
    <row r="316" spans="1:13" s="7" customFormat="1" ht="16.5" hidden="1">
      <c r="A316" s="136"/>
      <c r="B316" s="137"/>
      <c r="C316" s="138"/>
      <c r="D316" s="139"/>
      <c r="E316" s="90"/>
      <c r="F316" s="75"/>
      <c r="G316" s="85"/>
      <c r="H316" s="75"/>
      <c r="I316" s="75"/>
      <c r="J316" s="75"/>
      <c r="K316" s="75"/>
      <c r="L316" s="75"/>
      <c r="M316" s="77"/>
    </row>
    <row r="317" spans="1:13" s="7" customFormat="1" ht="20.25" customHeight="1" hidden="1">
      <c r="A317" s="136"/>
      <c r="B317" s="68"/>
      <c r="C317" s="148"/>
      <c r="D317" s="68"/>
      <c r="E317" s="69"/>
      <c r="F317" s="145"/>
      <c r="G317" s="70"/>
      <c r="H317" s="70"/>
      <c r="I317" s="70"/>
      <c r="J317" s="70"/>
      <c r="K317" s="83"/>
      <c r="L317" s="70"/>
      <c r="M317" s="71"/>
    </row>
    <row r="318" spans="1:13" s="7" customFormat="1" ht="33.75" customHeight="1">
      <c r="A318" s="78">
        <v>9</v>
      </c>
      <c r="B318" s="131" t="s">
        <v>56</v>
      </c>
      <c r="C318" s="192" t="s">
        <v>57</v>
      </c>
      <c r="D318" s="51" t="s">
        <v>18</v>
      </c>
      <c r="E318" s="85"/>
      <c r="F318" s="218">
        <v>0.03</v>
      </c>
      <c r="G318" s="132"/>
      <c r="H318" s="133"/>
      <c r="I318" s="134"/>
      <c r="J318" s="133"/>
      <c r="K318" s="134"/>
      <c r="L318" s="133"/>
      <c r="M318" s="135"/>
    </row>
    <row r="319" spans="1:13" s="7" customFormat="1" ht="16.5" hidden="1">
      <c r="A319" s="136"/>
      <c r="B319" s="137"/>
      <c r="C319" s="138"/>
      <c r="D319" s="139"/>
      <c r="E319" s="85"/>
      <c r="F319" s="85"/>
      <c r="G319" s="85"/>
      <c r="H319" s="85"/>
      <c r="I319" s="85"/>
      <c r="J319" s="85"/>
      <c r="K319" s="85"/>
      <c r="L319" s="85"/>
      <c r="M319" s="88"/>
    </row>
    <row r="320" spans="1:13" s="7" customFormat="1" ht="16.5" hidden="1">
      <c r="A320" s="136"/>
      <c r="B320" s="137"/>
      <c r="C320" s="51"/>
      <c r="D320" s="139"/>
      <c r="E320" s="90"/>
      <c r="F320" s="85"/>
      <c r="G320" s="85"/>
      <c r="H320" s="85"/>
      <c r="I320" s="85"/>
      <c r="J320" s="85"/>
      <c r="K320" s="85"/>
      <c r="L320" s="85"/>
      <c r="M320" s="88"/>
    </row>
    <row r="321" spans="1:13" s="7" customFormat="1" ht="16.5" hidden="1">
      <c r="A321" s="136"/>
      <c r="B321" s="137"/>
      <c r="C321" s="138"/>
      <c r="D321" s="139"/>
      <c r="E321" s="89"/>
      <c r="F321" s="90"/>
      <c r="G321" s="85"/>
      <c r="H321" s="85"/>
      <c r="I321" s="85"/>
      <c r="J321" s="85"/>
      <c r="K321" s="85"/>
      <c r="L321" s="85"/>
      <c r="M321" s="88"/>
    </row>
    <row r="322" spans="1:13" s="7" customFormat="1" ht="15" customHeight="1" hidden="1">
      <c r="A322" s="136"/>
      <c r="B322" s="137"/>
      <c r="C322" s="148"/>
      <c r="D322" s="91"/>
      <c r="E322" s="69"/>
      <c r="F322" s="190"/>
      <c r="G322" s="70"/>
      <c r="H322" s="70"/>
      <c r="I322" s="70"/>
      <c r="J322" s="70"/>
      <c r="K322" s="70"/>
      <c r="L322" s="70"/>
      <c r="M322" s="71"/>
    </row>
    <row r="323" spans="1:13" s="7" customFormat="1" ht="52.5" customHeight="1">
      <c r="A323" s="78">
        <v>10</v>
      </c>
      <c r="B323" s="131" t="s">
        <v>58</v>
      </c>
      <c r="C323" s="192" t="s">
        <v>100</v>
      </c>
      <c r="D323" s="51" t="s">
        <v>20</v>
      </c>
      <c r="E323" s="132"/>
      <c r="F323" s="145">
        <v>53</v>
      </c>
      <c r="G323" s="132"/>
      <c r="H323" s="133"/>
      <c r="I323" s="134"/>
      <c r="J323" s="133"/>
      <c r="K323" s="134"/>
      <c r="L323" s="133"/>
      <c r="M323" s="135"/>
    </row>
    <row r="324" spans="1:13" s="7" customFormat="1" ht="16.5" hidden="1">
      <c r="A324" s="136"/>
      <c r="B324" s="137"/>
      <c r="C324" s="138"/>
      <c r="D324" s="139"/>
      <c r="E324" s="90"/>
      <c r="F324" s="85"/>
      <c r="G324" s="85"/>
      <c r="H324" s="85"/>
      <c r="I324" s="85"/>
      <c r="J324" s="85"/>
      <c r="K324" s="85"/>
      <c r="L324" s="85"/>
      <c r="M324" s="88"/>
    </row>
    <row r="325" spans="1:13" s="7" customFormat="1" ht="16.5" hidden="1">
      <c r="A325" s="136"/>
      <c r="B325" s="137"/>
      <c r="C325" s="138"/>
      <c r="D325" s="139"/>
      <c r="E325" s="143"/>
      <c r="F325" s="85"/>
      <c r="G325" s="85"/>
      <c r="H325" s="85"/>
      <c r="I325" s="85"/>
      <c r="J325" s="85"/>
      <c r="K325" s="85"/>
      <c r="L325" s="85"/>
      <c r="M325" s="88"/>
    </row>
    <row r="326" spans="1:13" s="7" customFormat="1" ht="16.5" hidden="1">
      <c r="A326" s="136"/>
      <c r="B326" s="137"/>
      <c r="C326" s="138"/>
      <c r="D326" s="139"/>
      <c r="E326" s="90"/>
      <c r="F326" s="85"/>
      <c r="G326" s="85"/>
      <c r="H326" s="85"/>
      <c r="I326" s="85"/>
      <c r="J326" s="85"/>
      <c r="K326" s="142"/>
      <c r="L326" s="85"/>
      <c r="M326" s="88"/>
    </row>
    <row r="327" spans="1:13" s="7" customFormat="1" ht="16.5" hidden="1">
      <c r="A327" s="136"/>
      <c r="B327" s="137"/>
      <c r="C327" s="138"/>
      <c r="D327" s="139"/>
      <c r="E327" s="90"/>
      <c r="F327" s="85"/>
      <c r="G327" s="85"/>
      <c r="H327" s="85"/>
      <c r="I327" s="85"/>
      <c r="J327" s="85"/>
      <c r="K327" s="142"/>
      <c r="L327" s="85"/>
      <c r="M327" s="88"/>
    </row>
    <row r="328" spans="1:13" s="7" customFormat="1" ht="16.5" hidden="1">
      <c r="A328" s="136"/>
      <c r="B328" s="137"/>
      <c r="C328" s="138"/>
      <c r="D328" s="139"/>
      <c r="E328" s="90"/>
      <c r="F328" s="85"/>
      <c r="G328" s="85"/>
      <c r="H328" s="85"/>
      <c r="I328" s="85"/>
      <c r="J328" s="85"/>
      <c r="K328" s="85"/>
      <c r="L328" s="85"/>
      <c r="M328" s="88"/>
    </row>
    <row r="329" spans="1:13" s="7" customFormat="1" ht="16.5" hidden="1">
      <c r="A329" s="136"/>
      <c r="B329" s="137"/>
      <c r="C329" s="51"/>
      <c r="D329" s="139"/>
      <c r="E329" s="85"/>
      <c r="F329" s="85"/>
      <c r="G329" s="85"/>
      <c r="H329" s="85"/>
      <c r="I329" s="85"/>
      <c r="J329" s="85"/>
      <c r="K329" s="85"/>
      <c r="L329" s="85"/>
      <c r="M329" s="88"/>
    </row>
    <row r="330" spans="1:13" s="7" customFormat="1" ht="18.75" customHeight="1" hidden="1">
      <c r="A330" s="136"/>
      <c r="B330" s="137"/>
      <c r="C330" s="140"/>
      <c r="D330" s="141"/>
      <c r="E330" s="90"/>
      <c r="F330" s="89"/>
      <c r="G330" s="85"/>
      <c r="H330" s="85"/>
      <c r="I330" s="85"/>
      <c r="J330" s="85"/>
      <c r="K330" s="85"/>
      <c r="L330" s="85"/>
      <c r="M330" s="88"/>
    </row>
    <row r="331" spans="1:13" s="7" customFormat="1" ht="16.5" hidden="1">
      <c r="A331" s="136"/>
      <c r="B331" s="137"/>
      <c r="C331" s="138"/>
      <c r="D331" s="139"/>
      <c r="E331" s="90"/>
      <c r="F331" s="85"/>
      <c r="G331" s="85"/>
      <c r="H331" s="85"/>
      <c r="I331" s="85"/>
      <c r="J331" s="85"/>
      <c r="K331" s="85"/>
      <c r="L331" s="85"/>
      <c r="M331" s="88"/>
    </row>
    <row r="332" spans="1:13" s="7" customFormat="1" ht="16.5" hidden="1">
      <c r="A332" s="136"/>
      <c r="B332" s="51"/>
      <c r="C332" s="148"/>
      <c r="D332" s="68"/>
      <c r="E332" s="70"/>
      <c r="F332" s="218"/>
      <c r="G332" s="70"/>
      <c r="H332" s="70"/>
      <c r="I332" s="70"/>
      <c r="J332" s="70"/>
      <c r="K332" s="70"/>
      <c r="L332" s="70"/>
      <c r="M332" s="71"/>
    </row>
    <row r="333" spans="1:13" s="7" customFormat="1" ht="16.5">
      <c r="A333" s="78"/>
      <c r="B333" s="68"/>
      <c r="C333" s="97" t="s">
        <v>39</v>
      </c>
      <c r="D333" s="98" t="s">
        <v>15</v>
      </c>
      <c r="E333" s="99"/>
      <c r="F333" s="99"/>
      <c r="G333" s="100"/>
      <c r="H333" s="100"/>
      <c r="I333" s="100"/>
      <c r="J333" s="100"/>
      <c r="K333" s="100"/>
      <c r="L333" s="100"/>
      <c r="M333" s="101"/>
    </row>
    <row r="334" spans="1:13" s="7" customFormat="1" ht="16.5">
      <c r="A334" s="72"/>
      <c r="B334" s="68"/>
      <c r="C334" s="237" t="s">
        <v>66</v>
      </c>
      <c r="D334" s="222"/>
      <c r="E334" s="223"/>
      <c r="F334" s="223"/>
      <c r="G334" s="224"/>
      <c r="H334" s="70"/>
      <c r="I334" s="70"/>
      <c r="J334" s="70"/>
      <c r="K334" s="83"/>
      <c r="L334" s="70"/>
      <c r="M334" s="71"/>
    </row>
    <row r="335" spans="1:13" s="7" customFormat="1" ht="16.5">
      <c r="A335" s="72"/>
      <c r="B335" s="68"/>
      <c r="C335" s="237" t="s">
        <v>67</v>
      </c>
      <c r="D335" s="222"/>
      <c r="E335" s="223"/>
      <c r="F335" s="223"/>
      <c r="G335" s="224"/>
      <c r="H335" s="70"/>
      <c r="I335" s="70"/>
      <c r="J335" s="70"/>
      <c r="K335" s="83"/>
      <c r="L335" s="70"/>
      <c r="M335" s="71"/>
    </row>
    <row r="336" spans="1:13" s="7" customFormat="1" ht="87.75" customHeight="1">
      <c r="A336" s="78">
        <v>1</v>
      </c>
      <c r="B336" s="123" t="s">
        <v>68</v>
      </c>
      <c r="C336" s="148" t="s">
        <v>70</v>
      </c>
      <c r="D336" s="51" t="s">
        <v>69</v>
      </c>
      <c r="E336" s="146"/>
      <c r="F336" s="145">
        <v>3</v>
      </c>
      <c r="G336" s="80"/>
      <c r="H336" s="146"/>
      <c r="I336" s="80"/>
      <c r="J336" s="146"/>
      <c r="K336" s="80"/>
      <c r="L336" s="146"/>
      <c r="M336" s="147"/>
    </row>
    <row r="337" spans="1:13" s="7" customFormat="1" ht="16.5" hidden="1">
      <c r="A337" s="50"/>
      <c r="B337" s="51"/>
      <c r="C337" s="84"/>
      <c r="D337" s="80"/>
      <c r="E337" s="85"/>
      <c r="F337" s="85"/>
      <c r="G337" s="85"/>
      <c r="H337" s="85"/>
      <c r="I337" s="85"/>
      <c r="J337" s="85"/>
      <c r="K337" s="85"/>
      <c r="L337" s="85"/>
      <c r="M337" s="88"/>
    </row>
    <row r="338" spans="1:13" s="7" customFormat="1" ht="16.5" hidden="1">
      <c r="A338" s="50"/>
      <c r="B338" s="51"/>
      <c r="C338" s="84"/>
      <c r="D338" s="80"/>
      <c r="E338" s="85"/>
      <c r="F338" s="85"/>
      <c r="G338" s="85"/>
      <c r="H338" s="85"/>
      <c r="I338" s="85"/>
      <c r="J338" s="85"/>
      <c r="K338" s="85"/>
      <c r="L338" s="85"/>
      <c r="M338" s="88"/>
    </row>
    <row r="339" spans="1:13" s="7" customFormat="1" ht="18.75" customHeight="1" hidden="1">
      <c r="A339" s="50"/>
      <c r="B339" s="51"/>
      <c r="C339" s="84"/>
      <c r="D339" s="80"/>
      <c r="E339" s="85"/>
      <c r="F339" s="85"/>
      <c r="G339" s="85"/>
      <c r="H339" s="85"/>
      <c r="I339" s="85"/>
      <c r="J339" s="85"/>
      <c r="K339" s="85"/>
      <c r="L339" s="85"/>
      <c r="M339" s="88"/>
    </row>
    <row r="340" spans="1:13" s="7" customFormat="1" ht="16.5" hidden="1">
      <c r="A340" s="50"/>
      <c r="B340" s="51"/>
      <c r="C340" s="51"/>
      <c r="D340" s="80"/>
      <c r="E340" s="85"/>
      <c r="F340" s="85"/>
      <c r="G340" s="85"/>
      <c r="H340" s="85"/>
      <c r="I340" s="85"/>
      <c r="J340" s="85"/>
      <c r="K340" s="85"/>
      <c r="L340" s="85"/>
      <c r="M340" s="88"/>
    </row>
    <row r="341" spans="1:13" s="7" customFormat="1" ht="16.5" hidden="1">
      <c r="A341" s="50"/>
      <c r="B341" s="51"/>
      <c r="C341" s="84"/>
      <c r="D341" s="80"/>
      <c r="E341" s="70"/>
      <c r="F341" s="83"/>
      <c r="G341" s="70"/>
      <c r="H341" s="70"/>
      <c r="I341" s="70"/>
      <c r="J341" s="70"/>
      <c r="K341" s="70"/>
      <c r="L341" s="70"/>
      <c r="M341" s="71"/>
    </row>
    <row r="342" spans="1:13" s="7" customFormat="1" ht="16.5" hidden="1">
      <c r="A342" s="50"/>
      <c r="B342" s="51"/>
      <c r="C342" s="230"/>
      <c r="D342" s="225"/>
      <c r="E342" s="227"/>
      <c r="F342" s="227"/>
      <c r="G342" s="228"/>
      <c r="H342" s="232"/>
      <c r="I342" s="226"/>
      <c r="J342" s="226"/>
      <c r="K342" s="226"/>
      <c r="L342" s="231"/>
      <c r="M342" s="229"/>
    </row>
    <row r="343" spans="1:13" s="7" customFormat="1" ht="16.5" hidden="1">
      <c r="A343" s="50"/>
      <c r="B343" s="51"/>
      <c r="C343" s="230"/>
      <c r="D343" s="225"/>
      <c r="E343" s="227"/>
      <c r="F343" s="227"/>
      <c r="G343" s="228"/>
      <c r="H343" s="232"/>
      <c r="I343" s="226"/>
      <c r="J343" s="226"/>
      <c r="K343" s="226"/>
      <c r="L343" s="231"/>
      <c r="M343" s="229"/>
    </row>
    <row r="344" spans="1:13" s="7" customFormat="1" ht="16.5" hidden="1">
      <c r="A344" s="50"/>
      <c r="B344" s="51"/>
      <c r="C344" s="84"/>
      <c r="D344" s="80"/>
      <c r="E344" s="85"/>
      <c r="F344" s="85"/>
      <c r="G344" s="85"/>
      <c r="H344" s="85"/>
      <c r="I344" s="85"/>
      <c r="J344" s="85"/>
      <c r="K344" s="85"/>
      <c r="L344" s="85"/>
      <c r="M344" s="88"/>
    </row>
    <row r="345" spans="1:13" s="7" customFormat="1" ht="22.5" customHeight="1" hidden="1">
      <c r="A345" s="72"/>
      <c r="B345" s="233"/>
      <c r="C345" s="144"/>
      <c r="D345" s="233"/>
      <c r="E345" s="234"/>
      <c r="F345" s="262"/>
      <c r="G345" s="235"/>
      <c r="H345" s="235"/>
      <c r="I345" s="235"/>
      <c r="J345" s="235"/>
      <c r="K345" s="235"/>
      <c r="L345" s="235"/>
      <c r="M345" s="236"/>
    </row>
    <row r="346" spans="1:13" s="7" customFormat="1" ht="21" customHeight="1" hidden="1">
      <c r="A346" s="72"/>
      <c r="B346" s="233"/>
      <c r="C346" s="144"/>
      <c r="D346" s="233"/>
      <c r="E346" s="235"/>
      <c r="F346" s="82"/>
      <c r="G346" s="235"/>
      <c r="H346" s="235"/>
      <c r="I346" s="235"/>
      <c r="J346" s="235"/>
      <c r="K346" s="235"/>
      <c r="L346" s="235"/>
      <c r="M346" s="236"/>
    </row>
    <row r="347" spans="1:13" s="7" customFormat="1" ht="100.5" customHeight="1">
      <c r="A347" s="78">
        <v>2</v>
      </c>
      <c r="B347" s="123" t="s">
        <v>71</v>
      </c>
      <c r="C347" s="238" t="s">
        <v>72</v>
      </c>
      <c r="D347" s="51" t="s">
        <v>49</v>
      </c>
      <c r="E347" s="85"/>
      <c r="F347" s="218">
        <v>0.141</v>
      </c>
      <c r="G347" s="86"/>
      <c r="H347" s="85"/>
      <c r="I347" s="86"/>
      <c r="J347" s="85"/>
      <c r="K347" s="86"/>
      <c r="L347" s="85"/>
      <c r="M347" s="239"/>
    </row>
    <row r="348" spans="1:13" s="7" customFormat="1" ht="16.5" hidden="1">
      <c r="A348" s="78"/>
      <c r="B348" s="51"/>
      <c r="C348" s="84"/>
      <c r="D348" s="80"/>
      <c r="E348" s="85"/>
      <c r="F348" s="85"/>
      <c r="G348" s="86"/>
      <c r="H348" s="85"/>
      <c r="I348" s="85"/>
      <c r="J348" s="85"/>
      <c r="K348" s="86"/>
      <c r="L348" s="85"/>
      <c r="M348" s="239"/>
    </row>
    <row r="349" spans="1:13" s="7" customFormat="1" ht="16.5" hidden="1">
      <c r="A349" s="78"/>
      <c r="B349" s="51"/>
      <c r="C349" s="84"/>
      <c r="D349" s="80"/>
      <c r="E349" s="85"/>
      <c r="F349" s="85"/>
      <c r="G349" s="86"/>
      <c r="H349" s="85"/>
      <c r="I349" s="85"/>
      <c r="J349" s="85"/>
      <c r="K349" s="86"/>
      <c r="L349" s="85"/>
      <c r="M349" s="239"/>
    </row>
    <row r="350" spans="1:13" s="7" customFormat="1" ht="16.5" hidden="1">
      <c r="A350" s="78"/>
      <c r="B350" s="51"/>
      <c r="C350" s="84"/>
      <c r="D350" s="80"/>
      <c r="E350" s="85"/>
      <c r="F350" s="85"/>
      <c r="G350" s="86"/>
      <c r="H350" s="85"/>
      <c r="I350" s="85"/>
      <c r="J350" s="85"/>
      <c r="K350" s="85"/>
      <c r="L350" s="85"/>
      <c r="M350" s="239"/>
    </row>
    <row r="351" spans="1:13" s="7" customFormat="1" ht="20.25" customHeight="1" hidden="1">
      <c r="A351" s="78"/>
      <c r="B351" s="79"/>
      <c r="C351" s="84"/>
      <c r="D351" s="80"/>
      <c r="E351" s="89"/>
      <c r="F351" s="89"/>
      <c r="G351" s="86"/>
      <c r="H351" s="85"/>
      <c r="I351" s="85"/>
      <c r="J351" s="85"/>
      <c r="K351" s="86"/>
      <c r="L351" s="85"/>
      <c r="M351" s="239"/>
    </row>
    <row r="352" spans="1:13" s="7" customFormat="1" ht="96.75" customHeight="1">
      <c r="A352" s="78">
        <v>3</v>
      </c>
      <c r="B352" s="123" t="s">
        <v>71</v>
      </c>
      <c r="C352" s="238" t="s">
        <v>73</v>
      </c>
      <c r="D352" s="51" t="s">
        <v>49</v>
      </c>
      <c r="E352" s="85"/>
      <c r="F352" s="218">
        <v>0.282</v>
      </c>
      <c r="G352" s="86"/>
      <c r="H352" s="85"/>
      <c r="I352" s="86"/>
      <c r="J352" s="85"/>
      <c r="K352" s="86"/>
      <c r="L352" s="85"/>
      <c r="M352" s="239"/>
    </row>
    <row r="353" spans="1:13" s="7" customFormat="1" ht="16.5">
      <c r="A353" s="78"/>
      <c r="B353" s="51"/>
      <c r="C353" s="84"/>
      <c r="D353" s="80"/>
      <c r="E353" s="85"/>
      <c r="F353" s="85"/>
      <c r="G353" s="86"/>
      <c r="H353" s="85"/>
      <c r="I353" s="85"/>
      <c r="J353" s="85"/>
      <c r="K353" s="86"/>
      <c r="L353" s="85"/>
      <c r="M353" s="239"/>
    </row>
    <row r="354" spans="1:13" s="7" customFormat="1" ht="16.5">
      <c r="A354" s="78"/>
      <c r="B354" s="51"/>
      <c r="C354" s="84"/>
      <c r="D354" s="80"/>
      <c r="E354" s="85"/>
      <c r="F354" s="85"/>
      <c r="G354" s="86"/>
      <c r="H354" s="85"/>
      <c r="I354" s="85"/>
      <c r="J354" s="85"/>
      <c r="K354" s="86"/>
      <c r="L354" s="85"/>
      <c r="M354" s="239"/>
    </row>
    <row r="355" spans="1:13" s="7" customFormat="1" ht="16.5">
      <c r="A355" s="78"/>
      <c r="B355" s="51"/>
      <c r="C355" s="84"/>
      <c r="D355" s="80"/>
      <c r="E355" s="85"/>
      <c r="F355" s="85"/>
      <c r="G355" s="86"/>
      <c r="H355" s="85"/>
      <c r="I355" s="85"/>
      <c r="J355" s="85"/>
      <c r="K355" s="85"/>
      <c r="L355" s="85"/>
      <c r="M355" s="239"/>
    </row>
    <row r="356" spans="1:13" s="7" customFormat="1" ht="26.25" customHeight="1">
      <c r="A356" s="78"/>
      <c r="B356" s="79"/>
      <c r="C356" s="84"/>
      <c r="D356" s="80"/>
      <c r="E356" s="89"/>
      <c r="F356" s="89"/>
      <c r="G356" s="86"/>
      <c r="H356" s="85"/>
      <c r="I356" s="85"/>
      <c r="J356" s="85"/>
      <c r="K356" s="86"/>
      <c r="L356" s="85"/>
      <c r="M356" s="239"/>
    </row>
    <row r="357" spans="1:13" s="7" customFormat="1" ht="17.25" thickBot="1">
      <c r="A357" s="185"/>
      <c r="B357" s="186"/>
      <c r="C357" s="187" t="s">
        <v>74</v>
      </c>
      <c r="D357" s="159" t="s">
        <v>15</v>
      </c>
      <c r="E357" s="188"/>
      <c r="F357" s="188"/>
      <c r="G357" s="160"/>
      <c r="H357" s="160"/>
      <c r="I357" s="160"/>
      <c r="J357" s="160"/>
      <c r="K357" s="160"/>
      <c r="L357" s="160"/>
      <c r="M357" s="161"/>
    </row>
    <row r="358" spans="1:13" s="8" customFormat="1" ht="16.5">
      <c r="A358" s="175"/>
      <c r="B358" s="176"/>
      <c r="C358" s="177" t="s">
        <v>40</v>
      </c>
      <c r="D358" s="178" t="s">
        <v>15</v>
      </c>
      <c r="E358" s="178"/>
      <c r="F358" s="178"/>
      <c r="G358" s="179"/>
      <c r="H358" s="179"/>
      <c r="I358" s="179"/>
      <c r="J358" s="179"/>
      <c r="K358" s="179"/>
      <c r="L358" s="179"/>
      <c r="M358" s="180"/>
    </row>
    <row r="359" spans="1:13" s="8" customFormat="1" ht="16.5">
      <c r="A359" s="150"/>
      <c r="B359" s="151"/>
      <c r="C359" s="152" t="s">
        <v>115</v>
      </c>
      <c r="D359" s="153" t="s">
        <v>0</v>
      </c>
      <c r="E359" s="70">
        <v>3</v>
      </c>
      <c r="F359" s="154"/>
      <c r="G359" s="154"/>
      <c r="H359" s="154"/>
      <c r="I359" s="154"/>
      <c r="J359" s="154"/>
      <c r="K359" s="154"/>
      <c r="L359" s="70"/>
      <c r="M359" s="71"/>
    </row>
    <row r="360" spans="1:13" s="8" customFormat="1" ht="16.5">
      <c r="A360" s="150"/>
      <c r="B360" s="151"/>
      <c r="C360" s="155" t="s">
        <v>8</v>
      </c>
      <c r="D360" s="98" t="s">
        <v>15</v>
      </c>
      <c r="E360" s="70"/>
      <c r="F360" s="98"/>
      <c r="G360" s="98"/>
      <c r="H360" s="98"/>
      <c r="I360" s="98"/>
      <c r="J360" s="98"/>
      <c r="K360" s="98"/>
      <c r="L360" s="100"/>
      <c r="M360" s="101"/>
    </row>
    <row r="361" spans="1:13" s="8" customFormat="1" ht="16.5">
      <c r="A361" s="150"/>
      <c r="B361" s="151"/>
      <c r="C361" s="152" t="s">
        <v>116</v>
      </c>
      <c r="D361" s="153" t="s">
        <v>0</v>
      </c>
      <c r="E361" s="70">
        <v>18</v>
      </c>
      <c r="F361" s="154"/>
      <c r="G361" s="154"/>
      <c r="H361" s="154"/>
      <c r="I361" s="154"/>
      <c r="J361" s="154"/>
      <c r="K361" s="154"/>
      <c r="L361" s="70"/>
      <c r="M361" s="71"/>
    </row>
    <row r="362" spans="1:13" s="8" customFormat="1" ht="17.25" thickBot="1">
      <c r="A362" s="156"/>
      <c r="B362" s="157"/>
      <c r="C362" s="158" t="s">
        <v>8</v>
      </c>
      <c r="D362" s="159" t="s">
        <v>15</v>
      </c>
      <c r="E362" s="159"/>
      <c r="F362" s="159"/>
      <c r="G362" s="159"/>
      <c r="H362" s="159"/>
      <c r="I362" s="159"/>
      <c r="J362" s="159"/>
      <c r="K362" s="159"/>
      <c r="L362" s="160"/>
      <c r="M362" s="161"/>
    </row>
    <row r="363" spans="1:13" s="8" customFormat="1" ht="16.5">
      <c r="A363" s="15"/>
      <c r="B363" s="16"/>
      <c r="C363" s="21"/>
      <c r="D363" s="18"/>
      <c r="E363" s="18"/>
      <c r="F363" s="18"/>
      <c r="G363" s="18"/>
      <c r="H363" s="18"/>
      <c r="I363" s="18"/>
      <c r="J363" s="18"/>
      <c r="K363" s="18"/>
      <c r="L363" s="18"/>
      <c r="M363" s="20"/>
    </row>
    <row r="364" spans="1:13" s="8" customFormat="1" ht="16.5">
      <c r="A364" s="15"/>
      <c r="B364" s="16"/>
      <c r="C364" s="21"/>
      <c r="D364" s="18"/>
      <c r="E364" s="18"/>
      <c r="F364" s="18"/>
      <c r="G364" s="18"/>
      <c r="H364" s="18"/>
      <c r="I364" s="18"/>
      <c r="J364" s="18"/>
      <c r="K364" s="18"/>
      <c r="L364" s="18"/>
      <c r="M364" s="20"/>
    </row>
    <row r="365" spans="1:12" s="8" customFormat="1" ht="16.5">
      <c r="A365" s="14"/>
      <c r="B365" s="5"/>
      <c r="C365" s="9" t="s">
        <v>121</v>
      </c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8" customFormat="1" ht="16.5">
      <c r="A366" s="14"/>
      <c r="B366" s="5"/>
      <c r="C366" s="289"/>
      <c r="D366" s="289"/>
      <c r="E366" s="289"/>
      <c r="F366" s="289"/>
      <c r="G366" s="289"/>
      <c r="H366" s="289"/>
      <c r="I366" s="289"/>
      <c r="J366" s="289"/>
      <c r="K366" s="289"/>
      <c r="L366" s="289"/>
    </row>
    <row r="367" spans="1:12" s="8" customFormat="1" ht="16.5">
      <c r="A367" s="14"/>
      <c r="B367" s="5"/>
      <c r="C367" s="9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8" customFormat="1" ht="16.5">
      <c r="A368" s="14"/>
      <c r="B368" s="5"/>
      <c r="C368" s="9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8" customFormat="1" ht="16.5">
      <c r="A369" s="14"/>
      <c r="B369" s="5"/>
      <c r="C369" s="9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8" customFormat="1" ht="16.5">
      <c r="A370" s="14"/>
      <c r="B370" s="5"/>
      <c r="C370" s="9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8" customFormat="1" ht="16.5">
      <c r="A371" s="14"/>
      <c r="B371" s="5"/>
      <c r="C371" s="9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8" customFormat="1" ht="16.5">
      <c r="A372" s="14"/>
      <c r="B372" s="5"/>
      <c r="C372" s="9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8" customFormat="1" ht="16.5">
      <c r="A373" s="14"/>
      <c r="B373" s="5"/>
      <c r="C373" s="9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8" customFormat="1" ht="16.5">
      <c r="A374" s="14"/>
      <c r="B374" s="5"/>
      <c r="C374" s="9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8" customFormat="1" ht="16.5">
      <c r="A375" s="14"/>
      <c r="B375" s="5"/>
      <c r="C375" s="9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8" customFormat="1" ht="16.5">
      <c r="A376" s="14"/>
      <c r="B376" s="5"/>
      <c r="C376" s="9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8" customFormat="1" ht="16.5">
      <c r="A377" s="14"/>
      <c r="B377" s="5"/>
      <c r="C377" s="9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8" customFormat="1" ht="16.5">
      <c r="A378" s="14"/>
      <c r="B378" s="5"/>
      <c r="C378" s="9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8" customFormat="1" ht="16.5">
      <c r="A379" s="14"/>
      <c r="B379" s="5"/>
      <c r="C379" s="9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8" customFormat="1" ht="16.5">
      <c r="A380" s="14"/>
      <c r="B380" s="5"/>
      <c r="C380" s="9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8" customFormat="1" ht="16.5">
      <c r="A381" s="14"/>
      <c r="B381" s="5"/>
      <c r="C381" s="9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8" customFormat="1" ht="16.5">
      <c r="A382" s="14"/>
      <c r="B382" s="5"/>
      <c r="C382" s="9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8" customFormat="1" ht="16.5">
      <c r="A383" s="14"/>
      <c r="B383" s="5"/>
      <c r="C383" s="9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8" customFormat="1" ht="16.5">
      <c r="A384" s="14"/>
      <c r="B384" s="5"/>
      <c r="C384" s="9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8" customFormat="1" ht="16.5">
      <c r="A385" s="14"/>
      <c r="B385" s="5"/>
      <c r="C385" s="9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8" customFormat="1" ht="16.5">
      <c r="A386" s="14"/>
      <c r="B386" s="5"/>
      <c r="C386" s="9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8" customFormat="1" ht="16.5">
      <c r="A387" s="14"/>
      <c r="B387" s="5"/>
      <c r="C387" s="9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8" customFormat="1" ht="16.5">
      <c r="A388" s="14"/>
      <c r="B388" s="5"/>
      <c r="C388" s="9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8" customFormat="1" ht="16.5">
      <c r="A389" s="14"/>
      <c r="B389" s="5"/>
      <c r="C389" s="9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8" customFormat="1" ht="16.5">
      <c r="A390" s="14"/>
      <c r="B390" s="5"/>
      <c r="C390" s="9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8" customFormat="1" ht="16.5">
      <c r="A391" s="14"/>
      <c r="B391" s="5"/>
      <c r="C391" s="9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8" customFormat="1" ht="16.5">
      <c r="A392" s="14"/>
      <c r="B392" s="5"/>
      <c r="C392" s="9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8" customFormat="1" ht="16.5">
      <c r="A393" s="14"/>
      <c r="B393" s="5"/>
      <c r="C393" s="9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8" customFormat="1" ht="16.5">
      <c r="A394" s="14"/>
      <c r="B394" s="5"/>
      <c r="C394" s="9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8" customFormat="1" ht="16.5">
      <c r="A395" s="14"/>
      <c r="B395" s="5"/>
      <c r="C395" s="9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8" customFormat="1" ht="16.5">
      <c r="A396" s="14"/>
      <c r="B396" s="5"/>
      <c r="C396" s="9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8" customFormat="1" ht="16.5">
      <c r="A397" s="14"/>
      <c r="B397" s="5"/>
      <c r="C397" s="9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8" customFormat="1" ht="16.5">
      <c r="A398" s="14"/>
      <c r="B398" s="5"/>
      <c r="C398" s="9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8" customFormat="1" ht="16.5">
      <c r="A399" s="14"/>
      <c r="B399" s="5"/>
      <c r="C399" s="9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8" customFormat="1" ht="16.5">
      <c r="A400" s="14"/>
      <c r="B400" s="5"/>
      <c r="C400" s="9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8" customFormat="1" ht="16.5">
      <c r="A401" s="14"/>
      <c r="B401" s="5"/>
      <c r="C401" s="9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8" customFormat="1" ht="16.5">
      <c r="A402" s="14"/>
      <c r="B402" s="5"/>
      <c r="C402" s="9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8" customFormat="1" ht="16.5">
      <c r="A403" s="14"/>
      <c r="B403" s="5"/>
      <c r="C403" s="9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8" customFormat="1" ht="16.5">
      <c r="A404" s="14"/>
      <c r="B404" s="5"/>
      <c r="C404" s="9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8" customFormat="1" ht="16.5">
      <c r="A405" s="14"/>
      <c r="B405" s="5"/>
      <c r="C405" s="9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8" customFormat="1" ht="16.5">
      <c r="A406" s="14"/>
      <c r="B406" s="5"/>
      <c r="C406" s="9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8" customFormat="1" ht="16.5">
      <c r="A407" s="14"/>
      <c r="B407" s="5"/>
      <c r="C407" s="9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8" customFormat="1" ht="16.5">
      <c r="A408" s="14"/>
      <c r="B408" s="5"/>
      <c r="C408" s="9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8" customFormat="1" ht="16.5">
      <c r="A409" s="14"/>
      <c r="B409" s="5"/>
      <c r="C409" s="9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8" customFormat="1" ht="16.5">
      <c r="A410" s="14"/>
      <c r="B410" s="5"/>
      <c r="C410" s="9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8" customFormat="1" ht="16.5">
      <c r="A411" s="14"/>
      <c r="B411" s="5"/>
      <c r="C411" s="9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8" customFormat="1" ht="16.5">
      <c r="A412" s="14"/>
      <c r="B412" s="5"/>
      <c r="C412" s="9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8" customFormat="1" ht="16.5">
      <c r="A413" s="14"/>
      <c r="B413" s="5"/>
      <c r="C413" s="9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8" customFormat="1" ht="16.5">
      <c r="A414" s="14"/>
      <c r="B414" s="5"/>
      <c r="C414" s="9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8" customFormat="1" ht="16.5">
      <c r="A415" s="14"/>
      <c r="B415" s="5"/>
      <c r="C415" s="9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8" customFormat="1" ht="16.5">
      <c r="A416" s="14"/>
      <c r="B416" s="5"/>
      <c r="C416" s="9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8" customFormat="1" ht="16.5">
      <c r="A417" s="14"/>
      <c r="B417" s="5"/>
      <c r="C417" s="9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8" customFormat="1" ht="16.5">
      <c r="A418" s="14"/>
      <c r="B418" s="5"/>
      <c r="C418" s="9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8" customFormat="1" ht="16.5">
      <c r="A419" s="14"/>
      <c r="B419" s="5"/>
      <c r="C419" s="9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8" customFormat="1" ht="16.5">
      <c r="A420" s="14"/>
      <c r="B420" s="5"/>
      <c r="C420" s="9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8" customFormat="1" ht="16.5">
      <c r="A421" s="14"/>
      <c r="B421" s="5"/>
      <c r="C421" s="9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8" customFormat="1" ht="16.5">
      <c r="A422" s="14"/>
      <c r="B422" s="5"/>
      <c r="C422" s="9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8" customFormat="1" ht="16.5">
      <c r="A423" s="14"/>
      <c r="B423" s="5"/>
      <c r="C423" s="9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8" customFormat="1" ht="16.5">
      <c r="A424" s="14"/>
      <c r="B424" s="5"/>
      <c r="C424" s="9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8" customFormat="1" ht="16.5">
      <c r="A425" s="14"/>
      <c r="B425" s="5"/>
      <c r="C425" s="9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8" customFormat="1" ht="16.5">
      <c r="A426" s="14"/>
      <c r="B426" s="5"/>
      <c r="C426" s="9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8" customFormat="1" ht="16.5">
      <c r="A427" s="14"/>
      <c r="B427" s="5"/>
      <c r="C427" s="9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8" customFormat="1" ht="16.5">
      <c r="A428" s="14"/>
      <c r="B428" s="5"/>
      <c r="C428" s="9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8" customFormat="1" ht="16.5">
      <c r="A429" s="14"/>
      <c r="B429" s="5"/>
      <c r="C429" s="9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8" customFormat="1" ht="16.5">
      <c r="A430" s="14"/>
      <c r="B430" s="5"/>
      <c r="C430" s="9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8" customFormat="1" ht="16.5">
      <c r="A431" s="14"/>
      <c r="B431" s="5"/>
      <c r="C431" s="9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8" customFormat="1" ht="16.5">
      <c r="A432" s="14"/>
      <c r="B432" s="5"/>
      <c r="C432" s="9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8" customFormat="1" ht="16.5">
      <c r="A433" s="14"/>
      <c r="B433" s="5"/>
      <c r="C433" s="9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8" customFormat="1" ht="16.5">
      <c r="A434" s="14"/>
      <c r="B434" s="5"/>
      <c r="C434" s="9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8" customFormat="1" ht="16.5">
      <c r="A435" s="14"/>
      <c r="B435" s="5"/>
      <c r="C435" s="9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8" customFormat="1" ht="16.5">
      <c r="A436" s="14"/>
      <c r="B436" s="5"/>
      <c r="C436" s="9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8" customFormat="1" ht="16.5">
      <c r="A437" s="14"/>
      <c r="B437" s="5"/>
      <c r="C437" s="9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8" customFormat="1" ht="16.5">
      <c r="A438" s="14"/>
      <c r="B438" s="5"/>
      <c r="C438" s="9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8" customFormat="1" ht="16.5">
      <c r="A439" s="14"/>
      <c r="B439" s="5"/>
      <c r="C439" s="9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8" customFormat="1" ht="16.5">
      <c r="A440" s="14"/>
      <c r="B440" s="5"/>
      <c r="C440" s="9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8" customFormat="1" ht="16.5">
      <c r="A441" s="14"/>
      <c r="B441" s="5"/>
      <c r="C441" s="9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8" customFormat="1" ht="16.5">
      <c r="A442" s="14"/>
      <c r="B442" s="5"/>
      <c r="C442" s="9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8" customFormat="1" ht="16.5">
      <c r="A443" s="14"/>
      <c r="B443" s="5"/>
      <c r="C443" s="9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8" customFormat="1" ht="16.5">
      <c r="A444" s="14"/>
      <c r="B444" s="5"/>
      <c r="C444" s="9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8" customFormat="1" ht="16.5">
      <c r="A445" s="14"/>
      <c r="B445" s="5"/>
      <c r="C445" s="9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8" customFormat="1" ht="16.5">
      <c r="A446" s="14"/>
      <c r="B446" s="5"/>
      <c r="C446" s="9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8" customFormat="1" ht="16.5">
      <c r="A447" s="14"/>
      <c r="B447" s="5"/>
      <c r="C447" s="9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8" customFormat="1" ht="16.5">
      <c r="A448" s="14"/>
      <c r="B448" s="5"/>
      <c r="C448" s="9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8" customFormat="1" ht="16.5">
      <c r="A449" s="14"/>
      <c r="B449" s="5"/>
      <c r="C449" s="9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8" customFormat="1" ht="16.5">
      <c r="A450" s="14"/>
      <c r="B450" s="5"/>
      <c r="C450" s="9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8" customFormat="1" ht="16.5">
      <c r="A451" s="14"/>
      <c r="B451" s="5"/>
      <c r="C451" s="9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8" customFormat="1" ht="16.5">
      <c r="A452" s="14"/>
      <c r="B452" s="5"/>
      <c r="C452" s="9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8" customFormat="1" ht="16.5">
      <c r="A453" s="14"/>
      <c r="B453" s="5"/>
      <c r="C453" s="9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8" customFormat="1" ht="16.5">
      <c r="A454" s="14"/>
      <c r="B454" s="5"/>
      <c r="C454" s="9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8" customFormat="1" ht="16.5">
      <c r="A455" s="14"/>
      <c r="B455" s="5"/>
      <c r="C455" s="9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8" customFormat="1" ht="16.5">
      <c r="A456" s="14"/>
      <c r="B456" s="5"/>
      <c r="C456" s="9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8" customFormat="1" ht="16.5">
      <c r="A457" s="14"/>
      <c r="B457" s="5"/>
      <c r="C457" s="9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8" customFormat="1" ht="16.5">
      <c r="A458" s="14"/>
      <c r="B458" s="5"/>
      <c r="C458" s="9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8" customFormat="1" ht="16.5">
      <c r="A459" s="14"/>
      <c r="B459" s="5"/>
      <c r="C459" s="9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8" customFormat="1" ht="16.5">
      <c r="A460" s="14"/>
      <c r="B460" s="5"/>
      <c r="C460" s="9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8" customFormat="1" ht="16.5">
      <c r="A461" s="14"/>
      <c r="B461" s="5"/>
      <c r="C461" s="9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8" customFormat="1" ht="16.5">
      <c r="A462" s="14"/>
      <c r="B462" s="5"/>
      <c r="C462" s="9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8" customFormat="1" ht="16.5">
      <c r="A463" s="14"/>
      <c r="B463" s="5"/>
      <c r="C463" s="9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8" customFormat="1" ht="16.5">
      <c r="A464" s="14"/>
      <c r="B464" s="5"/>
      <c r="C464" s="9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8" customFormat="1" ht="16.5">
      <c r="A465" s="14"/>
      <c r="B465" s="5"/>
      <c r="C465" s="9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8" customFormat="1" ht="16.5">
      <c r="A466" s="14"/>
      <c r="B466" s="5"/>
      <c r="C466" s="9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8" customFormat="1" ht="16.5">
      <c r="A467" s="14"/>
      <c r="B467" s="5"/>
      <c r="C467" s="9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8" customFormat="1" ht="16.5">
      <c r="A468" s="14"/>
      <c r="B468" s="5"/>
      <c r="C468" s="9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8" customFormat="1" ht="16.5">
      <c r="A469" s="14"/>
      <c r="B469" s="5"/>
      <c r="C469" s="9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8" customFormat="1" ht="16.5">
      <c r="A470" s="14"/>
      <c r="B470" s="5"/>
      <c r="C470" s="9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8" customFormat="1" ht="16.5">
      <c r="A471" s="14"/>
      <c r="B471" s="5"/>
      <c r="C471" s="9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8" customFormat="1" ht="16.5">
      <c r="A472" s="14"/>
      <c r="B472" s="5"/>
      <c r="C472" s="9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8" customFormat="1" ht="16.5">
      <c r="A473" s="14"/>
      <c r="B473" s="5"/>
      <c r="C473" s="9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8" customFormat="1" ht="16.5">
      <c r="A474" s="14"/>
      <c r="B474" s="5"/>
      <c r="C474" s="9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8" customFormat="1" ht="16.5">
      <c r="A475" s="14"/>
      <c r="B475" s="5"/>
      <c r="C475" s="9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8" customFormat="1" ht="16.5">
      <c r="A476" s="14"/>
      <c r="B476" s="5"/>
      <c r="C476" s="9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8" customFormat="1" ht="16.5">
      <c r="A477" s="14"/>
      <c r="B477" s="5"/>
      <c r="C477" s="9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8" customFormat="1" ht="16.5">
      <c r="A478" s="14"/>
      <c r="B478" s="5"/>
      <c r="C478" s="9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8" customFormat="1" ht="16.5">
      <c r="A479" s="14"/>
      <c r="B479" s="5"/>
      <c r="C479" s="9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8" customFormat="1" ht="16.5">
      <c r="A480" s="14"/>
      <c r="B480" s="5"/>
      <c r="C480" s="9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8" customFormat="1" ht="16.5">
      <c r="A481" s="14"/>
      <c r="B481" s="5"/>
      <c r="C481" s="9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8" customFormat="1" ht="16.5">
      <c r="A482" s="14"/>
      <c r="B482" s="5"/>
      <c r="C482" s="9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8" customFormat="1" ht="16.5">
      <c r="A483" s="14"/>
      <c r="B483" s="5"/>
      <c r="C483" s="9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8" customFormat="1" ht="16.5">
      <c r="A484" s="14"/>
      <c r="B484" s="5"/>
      <c r="C484" s="9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8" customFormat="1" ht="16.5">
      <c r="A485" s="14"/>
      <c r="B485" s="5"/>
      <c r="C485" s="9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8" customFormat="1" ht="16.5">
      <c r="A486" s="14"/>
      <c r="B486" s="5"/>
      <c r="C486" s="9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8" customFormat="1" ht="16.5">
      <c r="A487" s="14"/>
      <c r="B487" s="5"/>
      <c r="C487" s="9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8" customFormat="1" ht="16.5">
      <c r="A488" s="14"/>
      <c r="B488" s="5"/>
      <c r="C488" s="9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8" customFormat="1" ht="16.5">
      <c r="A489" s="14"/>
      <c r="B489" s="5"/>
      <c r="C489" s="9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8" customFormat="1" ht="16.5">
      <c r="A490" s="14"/>
      <c r="B490" s="5"/>
      <c r="C490" s="9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8" customFormat="1" ht="16.5">
      <c r="A491" s="14"/>
      <c r="B491" s="5"/>
      <c r="C491" s="9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8" customFormat="1" ht="16.5">
      <c r="A492" s="14"/>
      <c r="B492" s="5"/>
      <c r="C492" s="9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8" customFormat="1" ht="16.5">
      <c r="A493" s="14"/>
      <c r="B493" s="5"/>
      <c r="C493" s="9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8" customFormat="1" ht="16.5">
      <c r="A494" s="14"/>
      <c r="B494" s="5"/>
      <c r="C494" s="9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8" customFormat="1" ht="16.5">
      <c r="A495" s="14"/>
      <c r="B495" s="5"/>
      <c r="C495" s="9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8" customFormat="1" ht="16.5">
      <c r="A496" s="14"/>
      <c r="B496" s="5"/>
      <c r="C496" s="9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8" customFormat="1" ht="16.5">
      <c r="A497" s="14"/>
      <c r="B497" s="5"/>
      <c r="C497" s="9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8" customFormat="1" ht="16.5">
      <c r="A498" s="14"/>
      <c r="B498" s="5"/>
      <c r="C498" s="9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8" customFormat="1" ht="16.5">
      <c r="A499" s="14"/>
      <c r="B499" s="5"/>
      <c r="C499" s="9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8" customFormat="1" ht="16.5">
      <c r="A500" s="14"/>
      <c r="B500" s="5"/>
      <c r="C500" s="9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8" customFormat="1" ht="16.5">
      <c r="A501" s="14"/>
      <c r="B501" s="5"/>
      <c r="C501" s="9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8" customFormat="1" ht="16.5">
      <c r="A502" s="14"/>
      <c r="B502" s="5"/>
      <c r="C502" s="9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8" customFormat="1" ht="16.5">
      <c r="A503" s="14"/>
      <c r="B503" s="5"/>
      <c r="C503" s="9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8" customFormat="1" ht="16.5">
      <c r="A504" s="14"/>
      <c r="B504" s="5"/>
      <c r="C504" s="9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8" customFormat="1" ht="16.5">
      <c r="A505" s="14"/>
      <c r="B505" s="5"/>
      <c r="C505" s="9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8" customFormat="1" ht="16.5">
      <c r="A506" s="14"/>
      <c r="B506" s="5"/>
      <c r="C506" s="9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8" customFormat="1" ht="16.5">
      <c r="A507" s="14"/>
      <c r="B507" s="5"/>
      <c r="C507" s="9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8" customFormat="1" ht="16.5">
      <c r="A508" s="14"/>
      <c r="B508" s="5"/>
      <c r="C508" s="9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8" customFormat="1" ht="16.5">
      <c r="A509" s="14"/>
      <c r="B509" s="5"/>
      <c r="C509" s="9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8" customFormat="1" ht="16.5">
      <c r="A510" s="14"/>
      <c r="B510" s="5"/>
      <c r="C510" s="9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8" customFormat="1" ht="16.5">
      <c r="A511" s="14"/>
      <c r="B511" s="5"/>
      <c r="C511" s="9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8" customFormat="1" ht="16.5">
      <c r="A512" s="14"/>
      <c r="B512" s="5"/>
      <c r="C512" s="9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8" customFormat="1" ht="16.5">
      <c r="A513" s="14"/>
      <c r="B513" s="5"/>
      <c r="C513" s="9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8" customFormat="1" ht="16.5">
      <c r="A514" s="14"/>
      <c r="B514" s="5"/>
      <c r="C514" s="9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8" customFormat="1" ht="16.5">
      <c r="A515" s="14"/>
      <c r="B515" s="5"/>
      <c r="C515" s="9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8" customFormat="1" ht="16.5">
      <c r="A516" s="14"/>
      <c r="B516" s="5"/>
      <c r="C516" s="9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8" customFormat="1" ht="16.5">
      <c r="A517" s="14"/>
      <c r="B517" s="5"/>
      <c r="C517" s="9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8" customFormat="1" ht="16.5">
      <c r="A518" s="14"/>
      <c r="B518" s="5"/>
      <c r="C518" s="9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8" customFormat="1" ht="16.5">
      <c r="A519" s="14"/>
      <c r="B519" s="5"/>
      <c r="C519" s="9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8" customFormat="1" ht="16.5">
      <c r="A520" s="14"/>
      <c r="B520" s="5"/>
      <c r="C520" s="9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8" customFormat="1" ht="16.5">
      <c r="A521" s="14"/>
      <c r="B521" s="5"/>
      <c r="C521" s="9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8" customFormat="1" ht="16.5">
      <c r="A522" s="14"/>
      <c r="B522" s="5"/>
      <c r="C522" s="9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8" customFormat="1" ht="16.5">
      <c r="A523" s="14"/>
      <c r="B523" s="5"/>
      <c r="C523" s="9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8" customFormat="1" ht="16.5">
      <c r="A524" s="14"/>
      <c r="B524" s="5"/>
      <c r="C524" s="9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8" customFormat="1" ht="16.5">
      <c r="A525" s="14"/>
      <c r="B525" s="5"/>
      <c r="C525" s="9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8" customFormat="1" ht="16.5">
      <c r="A526" s="14"/>
      <c r="B526" s="5"/>
      <c r="C526" s="9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8" customFormat="1" ht="16.5">
      <c r="A527" s="14"/>
      <c r="B527" s="5"/>
      <c r="C527" s="9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8" customFormat="1" ht="16.5">
      <c r="A528" s="14"/>
      <c r="B528" s="5"/>
      <c r="C528" s="9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8" customFormat="1" ht="16.5">
      <c r="A529" s="14"/>
      <c r="B529" s="5"/>
      <c r="C529" s="9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8" customFormat="1" ht="16.5">
      <c r="A530" s="14"/>
      <c r="B530" s="5"/>
      <c r="C530" s="9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8" customFormat="1" ht="16.5">
      <c r="A531" s="14"/>
      <c r="B531" s="5"/>
      <c r="C531" s="9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8" customFormat="1" ht="16.5">
      <c r="A532" s="14"/>
      <c r="B532" s="5"/>
      <c r="C532" s="9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8" customFormat="1" ht="16.5">
      <c r="A533" s="14"/>
      <c r="B533" s="5"/>
      <c r="C533" s="9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8" customFormat="1" ht="16.5">
      <c r="A534" s="14"/>
      <c r="B534" s="5"/>
      <c r="C534" s="9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8" customFormat="1" ht="16.5">
      <c r="A535" s="14"/>
      <c r="B535" s="5"/>
      <c r="C535" s="9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8" customFormat="1" ht="16.5">
      <c r="A536" s="14"/>
      <c r="B536" s="5"/>
      <c r="C536" s="9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8" customFormat="1" ht="16.5">
      <c r="A537" s="14"/>
      <c r="B537" s="5"/>
      <c r="C537" s="9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8" customFormat="1" ht="16.5">
      <c r="A538" s="14"/>
      <c r="B538" s="5"/>
      <c r="C538" s="9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8" customFormat="1" ht="16.5">
      <c r="A539" s="14"/>
      <c r="B539" s="5"/>
      <c r="C539" s="9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8" customFormat="1" ht="16.5">
      <c r="A540" s="14"/>
      <c r="B540" s="5"/>
      <c r="C540" s="9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8" customFormat="1" ht="16.5">
      <c r="A541" s="14"/>
      <c r="B541" s="5"/>
      <c r="C541" s="9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8" customFormat="1" ht="16.5">
      <c r="A542" s="14"/>
      <c r="B542" s="5"/>
      <c r="C542" s="9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8" customFormat="1" ht="16.5">
      <c r="A543" s="14"/>
      <c r="B543" s="5"/>
      <c r="C543" s="9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8" customFormat="1" ht="16.5">
      <c r="A544" s="14"/>
      <c r="B544" s="5"/>
      <c r="C544" s="9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8" customFormat="1" ht="16.5">
      <c r="A545" s="14"/>
      <c r="B545" s="5"/>
      <c r="C545" s="9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8" customFormat="1" ht="16.5">
      <c r="A546" s="14"/>
      <c r="B546" s="5"/>
      <c r="C546" s="9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8" customFormat="1" ht="16.5">
      <c r="A547" s="14"/>
      <c r="B547" s="5"/>
      <c r="C547" s="9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8" customFormat="1" ht="16.5">
      <c r="A548" s="14"/>
      <c r="B548" s="5"/>
      <c r="C548" s="9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8" customFormat="1" ht="16.5">
      <c r="A549" s="14"/>
      <c r="B549" s="5"/>
      <c r="C549" s="9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8" customFormat="1" ht="16.5">
      <c r="A550" s="14"/>
      <c r="B550" s="5"/>
      <c r="C550" s="9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8" customFormat="1" ht="16.5">
      <c r="A551" s="14"/>
      <c r="B551" s="5"/>
      <c r="C551" s="9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8" customFormat="1" ht="16.5">
      <c r="A552" s="14"/>
      <c r="B552" s="5"/>
      <c r="C552" s="9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8" customFormat="1" ht="16.5">
      <c r="A553" s="14"/>
      <c r="B553" s="5"/>
      <c r="C553" s="9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8" customFormat="1" ht="16.5">
      <c r="A554" s="14"/>
      <c r="B554" s="5"/>
      <c r="C554" s="9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8" customFormat="1" ht="16.5">
      <c r="A555" s="14"/>
      <c r="B555" s="5"/>
      <c r="C555" s="9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8" customFormat="1" ht="16.5">
      <c r="A556" s="14"/>
      <c r="B556" s="5"/>
      <c r="C556" s="9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8" customFormat="1" ht="16.5">
      <c r="A557" s="14"/>
      <c r="B557" s="5"/>
      <c r="C557" s="9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8" customFormat="1" ht="16.5">
      <c r="A558" s="14"/>
      <c r="B558" s="5"/>
      <c r="C558" s="9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8" customFormat="1" ht="16.5">
      <c r="A559" s="14"/>
      <c r="B559" s="5"/>
      <c r="C559" s="9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8" customFormat="1" ht="16.5">
      <c r="A560" s="14"/>
      <c r="B560" s="5"/>
      <c r="C560" s="9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8" customFormat="1" ht="16.5">
      <c r="A561" s="14"/>
      <c r="B561" s="5"/>
      <c r="C561" s="9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8" customFormat="1" ht="16.5">
      <c r="A562" s="14"/>
      <c r="B562" s="5"/>
      <c r="C562" s="9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8" customFormat="1" ht="16.5">
      <c r="A563" s="14"/>
      <c r="B563" s="5"/>
      <c r="C563" s="9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8" customFormat="1" ht="16.5">
      <c r="A564" s="14"/>
      <c r="B564" s="5"/>
      <c r="C564" s="9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8" customFormat="1" ht="16.5">
      <c r="A565" s="14"/>
      <c r="B565" s="5"/>
      <c r="C565" s="9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8" customFormat="1" ht="16.5">
      <c r="A566" s="14"/>
      <c r="B566" s="5"/>
      <c r="C566" s="9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8" customFormat="1" ht="16.5">
      <c r="A567" s="14"/>
      <c r="B567" s="5"/>
      <c r="C567" s="9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8" customFormat="1" ht="16.5">
      <c r="A568" s="14"/>
      <c r="B568" s="5"/>
      <c r="C568" s="9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8" customFormat="1" ht="16.5">
      <c r="A569" s="14"/>
      <c r="B569" s="5"/>
      <c r="C569" s="9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8" customFormat="1" ht="16.5">
      <c r="A570" s="14"/>
      <c r="B570" s="5"/>
      <c r="C570" s="9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8" customFormat="1" ht="16.5">
      <c r="A571" s="14"/>
      <c r="B571" s="5"/>
      <c r="C571" s="9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8" customFormat="1" ht="16.5">
      <c r="A572" s="14"/>
      <c r="B572" s="5"/>
      <c r="C572" s="9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8" customFormat="1" ht="16.5">
      <c r="A573" s="14"/>
      <c r="B573" s="5"/>
      <c r="C573" s="9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8" customFormat="1" ht="16.5">
      <c r="A574" s="14"/>
      <c r="B574" s="5"/>
      <c r="C574" s="9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8" customFormat="1" ht="16.5">
      <c r="A575" s="14"/>
      <c r="B575" s="5"/>
      <c r="C575" s="9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8" customFormat="1" ht="16.5">
      <c r="A576" s="14"/>
      <c r="B576" s="5"/>
      <c r="C576" s="9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8" customFormat="1" ht="16.5">
      <c r="A577" s="14"/>
      <c r="B577" s="5"/>
      <c r="C577" s="9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8" customFormat="1" ht="16.5">
      <c r="A578" s="14"/>
      <c r="B578" s="5"/>
      <c r="C578" s="9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8" customFormat="1" ht="16.5">
      <c r="A579" s="14"/>
      <c r="B579" s="5"/>
      <c r="C579" s="9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8" customFormat="1" ht="16.5">
      <c r="A580" s="14"/>
      <c r="B580" s="5"/>
      <c r="C580" s="9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8" customFormat="1" ht="16.5">
      <c r="A581" s="14"/>
      <c r="B581" s="5"/>
      <c r="C581" s="9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8" customFormat="1" ht="16.5">
      <c r="A582" s="14"/>
      <c r="B582" s="5"/>
      <c r="C582" s="9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8" customFormat="1" ht="16.5">
      <c r="A583" s="14"/>
      <c r="B583" s="5"/>
      <c r="C583" s="9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8" customFormat="1" ht="16.5">
      <c r="A584" s="14"/>
      <c r="B584" s="5"/>
      <c r="C584" s="9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8" customFormat="1" ht="16.5">
      <c r="A585" s="14"/>
      <c r="B585" s="5"/>
      <c r="C585" s="9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8" customFormat="1" ht="16.5">
      <c r="A586" s="14"/>
      <c r="B586" s="5"/>
      <c r="C586" s="9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8" customFormat="1" ht="16.5">
      <c r="A587" s="14"/>
      <c r="B587" s="5"/>
      <c r="C587" s="9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8" customFormat="1" ht="16.5">
      <c r="A588" s="14"/>
      <c r="B588" s="5"/>
      <c r="C588" s="9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8" customFormat="1" ht="16.5">
      <c r="A589" s="14"/>
      <c r="B589" s="5"/>
      <c r="C589" s="9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8" customFormat="1" ht="16.5">
      <c r="A590" s="14"/>
      <c r="B590" s="5"/>
      <c r="C590" s="9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8" customFormat="1" ht="16.5">
      <c r="A591" s="14"/>
      <c r="B591" s="5"/>
      <c r="C591" s="9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8" customFormat="1" ht="16.5">
      <c r="A592" s="14"/>
      <c r="B592" s="5"/>
      <c r="C592" s="9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8" customFormat="1" ht="16.5">
      <c r="A593" s="14"/>
      <c r="B593" s="5"/>
      <c r="C593" s="9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8" customFormat="1" ht="16.5">
      <c r="A594" s="14"/>
      <c r="B594" s="5"/>
      <c r="C594" s="9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8" customFormat="1" ht="16.5">
      <c r="A595" s="14"/>
      <c r="B595" s="5"/>
      <c r="C595" s="9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8" customFormat="1" ht="16.5">
      <c r="A596" s="14"/>
      <c r="B596" s="5"/>
      <c r="C596" s="9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8" customFormat="1" ht="16.5">
      <c r="A597" s="14"/>
      <c r="B597" s="5"/>
      <c r="C597" s="9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8" customFormat="1" ht="16.5">
      <c r="A598" s="14"/>
      <c r="B598" s="5"/>
      <c r="C598" s="9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8" customFormat="1" ht="16.5">
      <c r="A599" s="14"/>
      <c r="B599" s="5"/>
      <c r="C599" s="9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8" customFormat="1" ht="16.5">
      <c r="A600" s="14"/>
      <c r="B600" s="5"/>
      <c r="C600" s="9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8" customFormat="1" ht="16.5">
      <c r="A601" s="14"/>
      <c r="B601" s="5"/>
      <c r="C601" s="9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8" customFormat="1" ht="16.5">
      <c r="A602" s="14"/>
      <c r="B602" s="5"/>
      <c r="C602" s="9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8" customFormat="1" ht="16.5">
      <c r="A603" s="14"/>
      <c r="B603" s="5"/>
      <c r="C603" s="9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8" customFormat="1" ht="16.5">
      <c r="A604" s="14"/>
      <c r="B604" s="5"/>
      <c r="C604" s="9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8" customFormat="1" ht="16.5">
      <c r="A605" s="14"/>
      <c r="B605" s="5"/>
      <c r="C605" s="9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8" customFormat="1" ht="16.5">
      <c r="A606" s="14"/>
      <c r="B606" s="5"/>
      <c r="C606" s="9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8" customFormat="1" ht="16.5">
      <c r="A607" s="14"/>
      <c r="B607" s="5"/>
      <c r="C607" s="9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8" customFormat="1" ht="16.5">
      <c r="A608" s="14"/>
      <c r="B608" s="5"/>
      <c r="C608" s="9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8" customFormat="1" ht="16.5">
      <c r="A609" s="14"/>
      <c r="B609" s="5"/>
      <c r="C609" s="9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8" customFormat="1" ht="16.5">
      <c r="A610" s="14"/>
      <c r="B610" s="5"/>
      <c r="C610" s="9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8" customFormat="1" ht="16.5">
      <c r="A611" s="14"/>
      <c r="B611" s="5"/>
      <c r="C611" s="9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8" customFormat="1" ht="16.5">
      <c r="A612" s="14"/>
      <c r="B612" s="5"/>
      <c r="C612" s="9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8" customFormat="1" ht="16.5">
      <c r="A613" s="14"/>
      <c r="B613" s="5"/>
      <c r="C613" s="9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8" customFormat="1" ht="16.5">
      <c r="A614" s="14"/>
      <c r="B614" s="5"/>
      <c r="C614" s="9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8" customFormat="1" ht="16.5">
      <c r="A615" s="14"/>
      <c r="B615" s="5"/>
      <c r="C615" s="9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8" customFormat="1" ht="16.5">
      <c r="A616" s="14"/>
      <c r="B616" s="5"/>
      <c r="C616" s="9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8" customFormat="1" ht="16.5">
      <c r="A617" s="14"/>
      <c r="B617" s="5"/>
      <c r="C617" s="9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8" customFormat="1" ht="16.5">
      <c r="A618" s="14"/>
      <c r="B618" s="5"/>
      <c r="C618" s="9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8" customFormat="1" ht="16.5">
      <c r="A619" s="14"/>
      <c r="B619" s="5"/>
      <c r="C619" s="9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8" customFormat="1" ht="16.5">
      <c r="A620" s="14"/>
      <c r="B620" s="5"/>
      <c r="C620" s="9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8" customFormat="1" ht="16.5">
      <c r="A621" s="14"/>
      <c r="B621" s="5"/>
      <c r="C621" s="9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8" customFormat="1" ht="16.5">
      <c r="A622" s="14"/>
      <c r="B622" s="5"/>
      <c r="C622" s="9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8" customFormat="1" ht="16.5">
      <c r="A623" s="14"/>
      <c r="B623" s="5"/>
      <c r="C623" s="9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8" customFormat="1" ht="16.5">
      <c r="A624" s="14"/>
      <c r="B624" s="5"/>
      <c r="C624" s="9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8" customFormat="1" ht="16.5">
      <c r="A625" s="14"/>
      <c r="B625" s="5"/>
      <c r="C625" s="9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8" customFormat="1" ht="16.5">
      <c r="A626" s="14"/>
      <c r="B626" s="5"/>
      <c r="C626" s="9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8" customFormat="1" ht="16.5">
      <c r="A627" s="14"/>
      <c r="B627" s="5"/>
      <c r="C627" s="9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8" customFormat="1" ht="16.5">
      <c r="A628" s="14"/>
      <c r="B628" s="5"/>
      <c r="C628" s="9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8" customFormat="1" ht="16.5">
      <c r="A629" s="14"/>
      <c r="B629" s="5"/>
      <c r="C629" s="9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8" customFormat="1" ht="16.5">
      <c r="A630" s="14"/>
      <c r="B630" s="5"/>
      <c r="C630" s="9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8" customFormat="1" ht="16.5">
      <c r="A631" s="14"/>
      <c r="B631" s="5"/>
      <c r="C631" s="9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8" customFormat="1" ht="16.5">
      <c r="A632" s="14"/>
      <c r="B632" s="5"/>
      <c r="C632" s="9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8" customFormat="1" ht="16.5">
      <c r="A633" s="14"/>
      <c r="B633" s="5"/>
      <c r="C633" s="9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8" customFormat="1" ht="16.5">
      <c r="A634" s="14"/>
      <c r="B634" s="5"/>
      <c r="C634" s="9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8" customFormat="1" ht="16.5">
      <c r="A635" s="14"/>
      <c r="B635" s="5"/>
      <c r="C635" s="9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8" customFormat="1" ht="16.5">
      <c r="A636" s="14"/>
      <c r="B636" s="5"/>
      <c r="C636" s="9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8" customFormat="1" ht="16.5">
      <c r="A637" s="14"/>
      <c r="B637" s="5"/>
      <c r="C637" s="9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8" customFormat="1" ht="16.5">
      <c r="A638" s="14"/>
      <c r="B638" s="5"/>
      <c r="C638" s="9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8" customFormat="1" ht="16.5">
      <c r="A639" s="14"/>
      <c r="B639" s="5"/>
      <c r="C639" s="9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8" customFormat="1" ht="16.5">
      <c r="A640" s="14"/>
      <c r="B640" s="5"/>
      <c r="C640" s="9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8" customFormat="1" ht="16.5">
      <c r="A641" s="14"/>
      <c r="B641" s="5"/>
      <c r="C641" s="9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8" customFormat="1" ht="16.5">
      <c r="A642" s="14"/>
      <c r="B642" s="5"/>
      <c r="C642" s="9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8" customFormat="1" ht="16.5">
      <c r="A643" s="14"/>
      <c r="B643" s="5"/>
      <c r="C643" s="9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8" customFormat="1" ht="16.5">
      <c r="A644" s="14"/>
      <c r="B644" s="5"/>
      <c r="C644" s="9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8" customFormat="1" ht="16.5">
      <c r="A645" s="14"/>
      <c r="B645" s="5"/>
      <c r="C645" s="9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8" customFormat="1" ht="16.5">
      <c r="A646" s="14"/>
      <c r="B646" s="5"/>
      <c r="C646" s="9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8" customFormat="1" ht="16.5">
      <c r="A647" s="14"/>
      <c r="B647" s="5"/>
      <c r="C647" s="9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8" customFormat="1" ht="16.5">
      <c r="A648" s="14"/>
      <c r="B648" s="5"/>
      <c r="C648" s="9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8" customFormat="1" ht="16.5">
      <c r="A649" s="14"/>
      <c r="B649" s="5"/>
      <c r="C649" s="9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8" customFormat="1" ht="16.5">
      <c r="A650" s="14"/>
      <c r="B650" s="5"/>
      <c r="C650" s="9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8" customFormat="1" ht="16.5">
      <c r="A651" s="14"/>
      <c r="B651" s="5"/>
      <c r="C651" s="9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8" customFormat="1" ht="16.5">
      <c r="A652" s="14"/>
      <c r="B652" s="5"/>
      <c r="C652" s="9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8" customFormat="1" ht="16.5">
      <c r="A653" s="14"/>
      <c r="B653" s="5"/>
      <c r="C653" s="9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8" customFormat="1" ht="16.5">
      <c r="A654" s="14"/>
      <c r="B654" s="5"/>
      <c r="C654" s="9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8" customFormat="1" ht="16.5">
      <c r="A655" s="14"/>
      <c r="B655" s="5"/>
      <c r="C655" s="9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8" customFormat="1" ht="16.5">
      <c r="A656" s="14"/>
      <c r="B656" s="5"/>
      <c r="C656" s="9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8" customFormat="1" ht="16.5">
      <c r="A657" s="14"/>
      <c r="B657" s="5"/>
      <c r="C657" s="9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8" customFormat="1" ht="16.5">
      <c r="A658" s="14"/>
      <c r="B658" s="5"/>
      <c r="C658" s="9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8" customFormat="1" ht="16.5">
      <c r="A659" s="14"/>
      <c r="B659" s="5"/>
      <c r="C659" s="9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8" customFormat="1" ht="16.5">
      <c r="A660" s="14"/>
      <c r="B660" s="5"/>
      <c r="C660" s="9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8" customFormat="1" ht="16.5">
      <c r="A661" s="14"/>
      <c r="B661" s="5"/>
      <c r="C661" s="9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8" customFormat="1" ht="16.5">
      <c r="A662" s="14"/>
      <c r="B662" s="5"/>
      <c r="C662" s="9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8" customFormat="1" ht="16.5">
      <c r="A663" s="14"/>
      <c r="B663" s="5"/>
      <c r="C663" s="9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8" customFormat="1" ht="16.5">
      <c r="A664" s="14"/>
      <c r="B664" s="5"/>
      <c r="C664" s="9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8" customFormat="1" ht="16.5">
      <c r="A665" s="14"/>
      <c r="B665" s="5"/>
      <c r="C665" s="9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8" customFormat="1" ht="16.5">
      <c r="A666" s="14"/>
      <c r="B666" s="5"/>
      <c r="C666" s="9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8" customFormat="1" ht="16.5">
      <c r="A667" s="14"/>
      <c r="B667" s="5"/>
      <c r="C667" s="9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8" customFormat="1" ht="16.5">
      <c r="A668" s="14"/>
      <c r="B668" s="5"/>
      <c r="C668" s="9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8" customFormat="1" ht="16.5">
      <c r="A669" s="14"/>
      <c r="B669" s="5"/>
      <c r="C669" s="9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8" customFormat="1" ht="16.5">
      <c r="A670" s="14"/>
      <c r="B670" s="5"/>
      <c r="C670" s="9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8" customFormat="1" ht="16.5">
      <c r="A671" s="14"/>
      <c r="B671" s="5"/>
      <c r="C671" s="9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8" customFormat="1" ht="16.5">
      <c r="A672" s="14"/>
      <c r="B672" s="5"/>
      <c r="C672" s="9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8" customFormat="1" ht="16.5">
      <c r="A673" s="14"/>
      <c r="B673" s="5"/>
      <c r="C673" s="9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8" customFormat="1" ht="16.5">
      <c r="A674" s="14"/>
      <c r="B674" s="5"/>
      <c r="C674" s="9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8" customFormat="1" ht="16.5">
      <c r="A675" s="14"/>
      <c r="B675" s="5"/>
      <c r="C675" s="9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8" customFormat="1" ht="16.5">
      <c r="A676" s="14"/>
      <c r="B676" s="5"/>
      <c r="C676" s="9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8" customFormat="1" ht="16.5">
      <c r="A677" s="14"/>
      <c r="B677" s="5"/>
      <c r="C677" s="9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8" customFormat="1" ht="16.5">
      <c r="A678" s="14"/>
      <c r="B678" s="5"/>
      <c r="C678" s="9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8" customFormat="1" ht="16.5">
      <c r="A679" s="14"/>
      <c r="B679" s="5"/>
      <c r="C679" s="9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8" customFormat="1" ht="16.5">
      <c r="A680" s="14"/>
      <c r="B680" s="5"/>
      <c r="C680" s="9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8" customFormat="1" ht="16.5">
      <c r="A681" s="14"/>
      <c r="B681" s="5"/>
      <c r="C681" s="9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8" customFormat="1" ht="16.5">
      <c r="A682" s="14"/>
      <c r="B682" s="5"/>
      <c r="C682" s="9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8" customFormat="1" ht="16.5">
      <c r="A683" s="14"/>
      <c r="B683" s="5"/>
      <c r="C683" s="9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8" customFormat="1" ht="16.5">
      <c r="A684" s="14"/>
      <c r="B684" s="5"/>
      <c r="C684" s="9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8" customFormat="1" ht="16.5">
      <c r="A685" s="14"/>
      <c r="B685" s="5"/>
      <c r="C685" s="9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8" customFormat="1" ht="16.5">
      <c r="A686" s="14"/>
      <c r="B686" s="5"/>
      <c r="C686" s="9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8" customFormat="1" ht="16.5">
      <c r="A687" s="14"/>
      <c r="B687" s="5"/>
      <c r="C687" s="9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8" customFormat="1" ht="16.5">
      <c r="A688" s="14"/>
      <c r="B688" s="5"/>
      <c r="C688" s="9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8" customFormat="1" ht="16.5">
      <c r="A689" s="14"/>
      <c r="B689" s="5"/>
      <c r="C689" s="9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8" customFormat="1" ht="16.5">
      <c r="A690" s="14"/>
      <c r="B690" s="5"/>
      <c r="C690" s="9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8" customFormat="1" ht="16.5">
      <c r="A691" s="14"/>
      <c r="B691" s="5"/>
      <c r="C691" s="9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8" customFormat="1" ht="16.5">
      <c r="A692" s="14"/>
      <c r="B692" s="5"/>
      <c r="C692" s="9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8" customFormat="1" ht="16.5">
      <c r="A693" s="14"/>
      <c r="B693" s="5"/>
      <c r="C693" s="9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8" customFormat="1" ht="16.5">
      <c r="A694" s="14"/>
      <c r="B694" s="5"/>
      <c r="C694" s="9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8" customFormat="1" ht="16.5">
      <c r="A695" s="14"/>
      <c r="B695" s="5"/>
      <c r="C695" s="9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8" customFormat="1" ht="16.5">
      <c r="A696" s="14"/>
      <c r="B696" s="5"/>
      <c r="C696" s="9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8" customFormat="1" ht="16.5">
      <c r="A697" s="14"/>
      <c r="B697" s="5"/>
      <c r="C697" s="9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8" customFormat="1" ht="16.5">
      <c r="A698" s="14"/>
      <c r="B698" s="5"/>
      <c r="C698" s="9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8" customFormat="1" ht="16.5">
      <c r="A699" s="14"/>
      <c r="B699" s="5"/>
      <c r="C699" s="9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8" customFormat="1" ht="16.5">
      <c r="A700" s="14"/>
      <c r="B700" s="5"/>
      <c r="C700" s="9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8" customFormat="1" ht="16.5">
      <c r="A701" s="14"/>
      <c r="B701" s="5"/>
      <c r="C701" s="9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8" customFormat="1" ht="16.5">
      <c r="A702" s="14"/>
      <c r="B702" s="5"/>
      <c r="C702" s="9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8" customFormat="1" ht="16.5">
      <c r="A703" s="14"/>
      <c r="B703" s="5"/>
      <c r="C703" s="9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8" customFormat="1" ht="16.5">
      <c r="A704" s="14"/>
      <c r="B704" s="5"/>
      <c r="C704" s="9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8" customFormat="1" ht="16.5">
      <c r="A705" s="14"/>
      <c r="B705" s="5"/>
      <c r="C705" s="9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8" customFormat="1" ht="16.5">
      <c r="A706" s="14"/>
      <c r="B706" s="5"/>
      <c r="C706" s="9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8" customFormat="1" ht="16.5">
      <c r="A707" s="14"/>
      <c r="B707" s="5"/>
      <c r="C707" s="9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8" customFormat="1" ht="16.5">
      <c r="A708" s="14"/>
      <c r="B708" s="5"/>
      <c r="C708" s="9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8" customFormat="1" ht="16.5">
      <c r="A709" s="14"/>
      <c r="B709" s="5"/>
      <c r="C709" s="9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8" customFormat="1" ht="16.5">
      <c r="A710" s="14"/>
      <c r="B710" s="5"/>
      <c r="C710" s="9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8" customFormat="1" ht="16.5">
      <c r="A711" s="14"/>
      <c r="B711" s="5"/>
      <c r="C711" s="9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8" customFormat="1" ht="16.5">
      <c r="A712" s="14"/>
      <c r="B712" s="5"/>
      <c r="C712" s="9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8" customFormat="1" ht="16.5">
      <c r="A713" s="14"/>
      <c r="B713" s="5"/>
      <c r="C713" s="9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8" customFormat="1" ht="16.5">
      <c r="A714" s="14"/>
      <c r="B714" s="5"/>
      <c r="C714" s="9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8" customFormat="1" ht="16.5">
      <c r="A715" s="14"/>
      <c r="B715" s="5"/>
      <c r="C715" s="9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8" customFormat="1" ht="16.5">
      <c r="A716" s="14"/>
      <c r="B716" s="5"/>
      <c r="C716" s="9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8" customFormat="1" ht="16.5">
      <c r="A717" s="14"/>
      <c r="B717" s="5"/>
      <c r="C717" s="9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8" customFormat="1" ht="16.5">
      <c r="A718" s="14"/>
      <c r="B718" s="5"/>
      <c r="C718" s="9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8" customFormat="1" ht="16.5">
      <c r="A719" s="14"/>
      <c r="B719" s="5"/>
      <c r="C719" s="9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8" customFormat="1" ht="16.5">
      <c r="A720" s="14"/>
      <c r="B720" s="5"/>
      <c r="C720" s="9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8" customFormat="1" ht="16.5">
      <c r="A721" s="14"/>
      <c r="B721" s="5"/>
      <c r="C721" s="9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8" customFormat="1" ht="16.5">
      <c r="A722" s="14"/>
      <c r="B722" s="5"/>
      <c r="C722" s="9"/>
      <c r="D722" s="3"/>
      <c r="E722" s="3"/>
      <c r="F722" s="3"/>
      <c r="G722" s="3"/>
      <c r="H722" s="3"/>
      <c r="I722" s="3"/>
      <c r="J722" s="3"/>
      <c r="K722" s="3"/>
      <c r="L722" s="3"/>
    </row>
  </sheetData>
  <sheetProtection/>
  <mergeCells count="14">
    <mergeCell ref="K5:L5"/>
    <mergeCell ref="E5:E6"/>
    <mergeCell ref="C366:L366"/>
    <mergeCell ref="H4:M4"/>
    <mergeCell ref="A1:M1"/>
    <mergeCell ref="A2:M2"/>
    <mergeCell ref="A5:A6"/>
    <mergeCell ref="B5:B6"/>
    <mergeCell ref="C5:C6"/>
    <mergeCell ref="D5:D6"/>
    <mergeCell ref="F5:F6"/>
    <mergeCell ref="K3:M3"/>
    <mergeCell ref="G5:H5"/>
    <mergeCell ref="I5:J5"/>
  </mergeCells>
  <conditionalFormatting sqref="C336:F356 C111:F149 C168:F175 C102:F107 D38:D39 D43:E50 F44:F50 D52:E61 F53:F61 D28:D29 C23:C25 F20 D22:F25 D13:F13 C16:F17 D63:F107 C63:C101 C153:C202 C241:F279 D151:F332 C204:C322 C318:F332">
    <cfRule type="cellIs" priority="512" dxfId="4" operator="equal" stopIfTrue="1">
      <formula>0</formula>
    </cfRule>
  </conditionalFormatting>
  <conditionalFormatting sqref="D347:M356 E345:M356 D336:M344 D162:D166 D111:D131 D144:D149 E135:M149 E67:M67 E68:J77 L68:M77 K68:K70 K73:K77 E82:M107 D31:D35 B102:B107 D102:M107 C103:C107 E202:M332 D215:D219 D292:D296 B323:B332 D323:M332 C324:C332">
    <cfRule type="cellIs" priority="262" dxfId="5" operator="equal" stopIfTrue="1">
      <formula>8223.307275</formula>
    </cfRule>
  </conditionalFormatting>
  <printOptions/>
  <pageMargins left="0.31496062992125984" right="0.11811023622047245" top="0.5511811023622047" bottom="0.7480314960629921" header="0.5118110236220472" footer="0.5118110236220472"/>
  <pageSetup fitToHeight="20" horizontalDpi="600" verticalDpi="600" orientation="landscape" scale="70" r:id="rId1"/>
  <ignoredErrors>
    <ignoredError sqref="F28 F159 F212 F289" formula="1"/>
    <ignoredError sqref="B31 B162 B144 B215 B292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667"/>
  <sheetViews>
    <sheetView zoomScale="86" zoomScaleNormal="86" zoomScaleSheetLayoutView="90" workbookViewId="0" topLeftCell="A1">
      <selection activeCell="A1" sqref="A1:M1"/>
    </sheetView>
  </sheetViews>
  <sheetFormatPr defaultColWidth="9.140625" defaultRowHeight="15"/>
  <cols>
    <col min="1" max="1" width="4.421875" style="14" customWidth="1"/>
    <col min="2" max="2" width="13.421875" style="5" customWidth="1"/>
    <col min="3" max="3" width="59.57421875" style="2" customWidth="1"/>
    <col min="4" max="4" width="9.28125" style="3" bestFit="1" customWidth="1"/>
    <col min="5" max="5" width="10.7109375" style="4" customWidth="1"/>
    <col min="6" max="6" width="13.28125" style="4" customWidth="1"/>
    <col min="7" max="7" width="22.140625" style="4" customWidth="1"/>
    <col min="8" max="8" width="22.57421875" style="4" customWidth="1"/>
    <col min="9" max="9" width="0.13671875" style="4" customWidth="1"/>
    <col min="10" max="11" width="10.8515625" style="4" hidden="1" customWidth="1"/>
    <col min="12" max="12" width="11.57421875" style="4" hidden="1" customWidth="1"/>
    <col min="13" max="13" width="11.8515625" style="1" hidden="1" customWidth="1"/>
    <col min="14" max="16384" width="9.140625" style="1" customWidth="1"/>
  </cols>
  <sheetData>
    <row r="1" spans="1:13" ht="21">
      <c r="A1" s="279" t="s">
        <v>119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2" spans="1:13" ht="21">
      <c r="A2" s="280" t="s">
        <v>88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2:13" ht="16.5">
      <c r="B3" s="10"/>
      <c r="C3" s="11"/>
      <c r="D3" s="12"/>
      <c r="E3" s="13"/>
      <c r="I3" s="39"/>
      <c r="K3" s="287"/>
      <c r="L3" s="287"/>
      <c r="M3" s="287"/>
    </row>
    <row r="4" spans="1:13" s="7" customFormat="1" ht="16.5" thickBot="1">
      <c r="A4" s="15"/>
      <c r="B4" s="16"/>
      <c r="C4" s="17"/>
      <c r="D4" s="18"/>
      <c r="E4" s="19"/>
      <c r="F4" s="19"/>
      <c r="G4" s="19"/>
      <c r="H4" s="290"/>
      <c r="I4" s="290"/>
      <c r="J4" s="290"/>
      <c r="K4" s="290"/>
      <c r="L4" s="290"/>
      <c r="M4" s="290"/>
    </row>
    <row r="5" spans="1:16" s="7" customFormat="1" ht="15.75" customHeight="1">
      <c r="A5" s="281" t="s">
        <v>1</v>
      </c>
      <c r="B5" s="283" t="s">
        <v>2</v>
      </c>
      <c r="C5" s="285" t="s">
        <v>3</v>
      </c>
      <c r="D5" s="285" t="s">
        <v>4</v>
      </c>
      <c r="E5" s="285" t="s">
        <v>5</v>
      </c>
      <c r="F5" s="285" t="s">
        <v>6</v>
      </c>
      <c r="G5" s="288" t="s">
        <v>118</v>
      </c>
      <c r="H5" s="288"/>
      <c r="I5" s="288"/>
      <c r="J5" s="288"/>
      <c r="K5" s="285"/>
      <c r="L5" s="285"/>
      <c r="M5" s="53"/>
      <c r="N5" s="6"/>
      <c r="O5" s="6"/>
      <c r="P5" s="6"/>
    </row>
    <row r="6" spans="1:13" s="7" customFormat="1" ht="26.25" customHeight="1" thickBot="1">
      <c r="A6" s="282"/>
      <c r="B6" s="284"/>
      <c r="C6" s="286"/>
      <c r="D6" s="286"/>
      <c r="E6" s="286"/>
      <c r="F6" s="286"/>
      <c r="G6" s="54" t="s">
        <v>7</v>
      </c>
      <c r="H6" s="55" t="s">
        <v>8</v>
      </c>
      <c r="I6" s="54"/>
      <c r="J6" s="55"/>
      <c r="K6" s="54"/>
      <c r="L6" s="55"/>
      <c r="M6" s="56"/>
    </row>
    <row r="7" spans="1:13" s="7" customFormat="1" ht="16.5" thickBot="1">
      <c r="A7" s="52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8">
        <v>7</v>
      </c>
      <c r="H7" s="59">
        <v>8</v>
      </c>
      <c r="I7" s="58"/>
      <c r="J7" s="59"/>
      <c r="K7" s="58"/>
      <c r="L7" s="59"/>
      <c r="M7" s="60"/>
    </row>
    <row r="8" spans="1:13" s="7" customFormat="1" ht="16.5">
      <c r="A8" s="257"/>
      <c r="B8" s="258"/>
      <c r="C8" s="61" t="s">
        <v>101</v>
      </c>
      <c r="D8" s="258"/>
      <c r="E8" s="258"/>
      <c r="F8" s="258"/>
      <c r="G8" s="259"/>
      <c r="H8" s="260"/>
      <c r="I8" s="259"/>
      <c r="J8" s="260"/>
      <c r="K8" s="259"/>
      <c r="L8" s="260"/>
      <c r="M8" s="261"/>
    </row>
    <row r="9" spans="1:13" s="7" customFormat="1" ht="16.5">
      <c r="A9" s="62"/>
      <c r="B9" s="63"/>
      <c r="C9" s="130" t="s">
        <v>9</v>
      </c>
      <c r="D9" s="65"/>
      <c r="E9" s="65"/>
      <c r="F9" s="65"/>
      <c r="G9" s="65"/>
      <c r="H9" s="65"/>
      <c r="I9" s="65"/>
      <c r="J9" s="65"/>
      <c r="K9" s="65"/>
      <c r="L9" s="65"/>
      <c r="M9" s="66"/>
    </row>
    <row r="10" spans="1:13" s="7" customFormat="1" ht="33">
      <c r="A10" s="62"/>
      <c r="B10" s="63"/>
      <c r="C10" s="64" t="s">
        <v>10</v>
      </c>
      <c r="D10" s="65"/>
      <c r="E10" s="65"/>
      <c r="F10" s="65"/>
      <c r="G10" s="65"/>
      <c r="H10" s="65"/>
      <c r="I10" s="65"/>
      <c r="J10" s="65"/>
      <c r="K10" s="65"/>
      <c r="L10" s="65"/>
      <c r="M10" s="66"/>
    </row>
    <row r="11" spans="1:13" s="7" customFormat="1" ht="66.75" customHeight="1">
      <c r="A11" s="67">
        <v>1</v>
      </c>
      <c r="B11" s="195" t="s">
        <v>11</v>
      </c>
      <c r="C11" s="144" t="s">
        <v>27</v>
      </c>
      <c r="D11" s="68" t="s">
        <v>49</v>
      </c>
      <c r="E11" s="69"/>
      <c r="F11" s="149">
        <v>0.251</v>
      </c>
      <c r="G11" s="70"/>
      <c r="H11" s="70"/>
      <c r="I11" s="70"/>
      <c r="J11" s="70"/>
      <c r="K11" s="70"/>
      <c r="L11" s="70"/>
      <c r="M11" s="71"/>
    </row>
    <row r="12" spans="1:13" s="7" customFormat="1" ht="16.5" hidden="1">
      <c r="A12" s="72"/>
      <c r="B12" s="41"/>
      <c r="C12" s="73"/>
      <c r="D12" s="80"/>
      <c r="E12" s="75"/>
      <c r="F12" s="75"/>
      <c r="G12" s="76"/>
      <c r="H12" s="75"/>
      <c r="I12" s="75"/>
      <c r="J12" s="75"/>
      <c r="K12" s="76"/>
      <c r="L12" s="75"/>
      <c r="M12" s="77"/>
    </row>
    <row r="13" spans="1:13" s="7" customFormat="1" ht="37.5" customHeight="1">
      <c r="A13" s="78">
        <v>2</v>
      </c>
      <c r="B13" s="79" t="s">
        <v>75</v>
      </c>
      <c r="C13" s="144" t="s">
        <v>76</v>
      </c>
      <c r="D13" s="80" t="s">
        <v>51</v>
      </c>
      <c r="E13" s="81"/>
      <c r="F13" s="82">
        <v>2</v>
      </c>
      <c r="G13" s="83"/>
      <c r="H13" s="70"/>
      <c r="I13" s="70"/>
      <c r="J13" s="70"/>
      <c r="K13" s="83"/>
      <c r="L13" s="70"/>
      <c r="M13" s="71"/>
    </row>
    <row r="14" spans="1:13" s="7" customFormat="1" ht="0.75" customHeight="1" hidden="1">
      <c r="A14" s="240"/>
      <c r="B14" s="241"/>
      <c r="C14" s="84"/>
      <c r="D14" s="80"/>
      <c r="E14" s="85"/>
      <c r="F14" s="85"/>
      <c r="G14" s="86"/>
      <c r="H14" s="85"/>
      <c r="I14" s="87"/>
      <c r="J14" s="85"/>
      <c r="K14" s="86"/>
      <c r="L14" s="85"/>
      <c r="M14" s="88"/>
    </row>
    <row r="15" spans="1:13" s="7" customFormat="1" ht="16.5" hidden="1">
      <c r="A15" s="240"/>
      <c r="B15" s="79"/>
      <c r="C15" s="51"/>
      <c r="D15" s="80"/>
      <c r="E15" s="89"/>
      <c r="F15" s="90"/>
      <c r="G15" s="86"/>
      <c r="H15" s="85"/>
      <c r="I15" s="86"/>
      <c r="J15" s="85"/>
      <c r="K15" s="86"/>
      <c r="L15" s="85"/>
      <c r="M15" s="88"/>
    </row>
    <row r="16" spans="1:13" s="7" customFormat="1" ht="16.5" hidden="1">
      <c r="A16" s="240"/>
      <c r="B16" s="79"/>
      <c r="C16" s="84"/>
      <c r="D16" s="91"/>
      <c r="E16" s="90"/>
      <c r="F16" s="90"/>
      <c r="G16" s="87"/>
      <c r="H16" s="85"/>
      <c r="I16" s="86"/>
      <c r="J16" s="85"/>
      <c r="K16" s="86"/>
      <c r="L16" s="85"/>
      <c r="M16" s="88"/>
    </row>
    <row r="17" spans="1:13" s="7" customFormat="1" ht="20.25" customHeight="1" hidden="1">
      <c r="A17" s="72"/>
      <c r="B17" s="123"/>
      <c r="C17" s="148"/>
      <c r="D17" s="68"/>
      <c r="E17" s="70"/>
      <c r="F17" s="82"/>
      <c r="G17" s="70"/>
      <c r="H17" s="70"/>
      <c r="I17" s="70"/>
      <c r="J17" s="70"/>
      <c r="K17" s="83"/>
      <c r="L17" s="70"/>
      <c r="M17" s="71"/>
    </row>
    <row r="18" spans="1:13" s="7" customFormat="1" ht="16.5">
      <c r="A18" s="72"/>
      <c r="B18" s="41"/>
      <c r="C18" s="97" t="s">
        <v>12</v>
      </c>
      <c r="D18" s="98" t="s">
        <v>15</v>
      </c>
      <c r="E18" s="99"/>
      <c r="F18" s="99"/>
      <c r="G18" s="100"/>
      <c r="H18" s="100"/>
      <c r="I18" s="100"/>
      <c r="J18" s="100"/>
      <c r="K18" s="100"/>
      <c r="L18" s="100"/>
      <c r="M18" s="101"/>
    </row>
    <row r="19" spans="1:13" s="7" customFormat="1" ht="16.5">
      <c r="A19" s="72"/>
      <c r="B19" s="41"/>
      <c r="C19" s="97" t="s">
        <v>13</v>
      </c>
      <c r="D19" s="98"/>
      <c r="E19" s="99"/>
      <c r="F19" s="99"/>
      <c r="G19" s="100"/>
      <c r="H19" s="100"/>
      <c r="I19" s="100"/>
      <c r="J19" s="100"/>
      <c r="K19" s="100"/>
      <c r="L19" s="100"/>
      <c r="M19" s="101"/>
    </row>
    <row r="20" spans="1:13" s="7" customFormat="1" ht="63.75" customHeight="1">
      <c r="A20" s="72">
        <v>1</v>
      </c>
      <c r="B20" s="102" t="s">
        <v>24</v>
      </c>
      <c r="C20" s="148" t="s">
        <v>78</v>
      </c>
      <c r="D20" s="91" t="s">
        <v>19</v>
      </c>
      <c r="E20" s="103"/>
      <c r="F20" s="82">
        <v>132</v>
      </c>
      <c r="G20" s="104"/>
      <c r="H20" s="105"/>
      <c r="I20" s="103"/>
      <c r="J20" s="106"/>
      <c r="K20" s="103"/>
      <c r="L20" s="107"/>
      <c r="M20" s="108"/>
    </row>
    <row r="21" spans="1:13" s="7" customFormat="1" ht="18.75" customHeight="1" hidden="1">
      <c r="A21" s="109"/>
      <c r="B21" s="103"/>
      <c r="C21" s="95"/>
      <c r="D21" s="96"/>
      <c r="E21" s="110"/>
      <c r="F21" s="75"/>
      <c r="G21" s="75"/>
      <c r="H21" s="75"/>
      <c r="I21" s="75"/>
      <c r="J21" s="75"/>
      <c r="K21" s="75"/>
      <c r="L21" s="75"/>
      <c r="M21" s="77"/>
    </row>
    <row r="22" spans="1:13" s="7" customFormat="1" ht="36" customHeight="1">
      <c r="A22" s="72">
        <v>2</v>
      </c>
      <c r="B22" s="111" t="s">
        <v>36</v>
      </c>
      <c r="C22" s="144" t="s">
        <v>50</v>
      </c>
      <c r="D22" s="74" t="s">
        <v>19</v>
      </c>
      <c r="E22" s="76" t="s">
        <v>21</v>
      </c>
      <c r="F22" s="82">
        <f>F20</f>
        <v>132</v>
      </c>
      <c r="G22" s="75"/>
      <c r="H22" s="112"/>
      <c r="I22" s="75"/>
      <c r="J22" s="112"/>
      <c r="K22" s="76"/>
      <c r="L22" s="112"/>
      <c r="M22" s="113"/>
    </row>
    <row r="23" spans="1:13" s="7" customFormat="1" ht="0.75" customHeight="1" hidden="1">
      <c r="A23" s="72"/>
      <c r="B23" s="74"/>
      <c r="C23" s="114"/>
      <c r="D23" s="74"/>
      <c r="E23" s="89"/>
      <c r="F23" s="75"/>
      <c r="G23" s="75"/>
      <c r="H23" s="75"/>
      <c r="I23" s="75"/>
      <c r="J23" s="75"/>
      <c r="K23" s="75"/>
      <c r="L23" s="75"/>
      <c r="M23" s="77"/>
    </row>
    <row r="24" spans="1:13" s="7" customFormat="1" ht="16.5" hidden="1">
      <c r="A24" s="72"/>
      <c r="B24" s="74"/>
      <c r="C24" s="114"/>
      <c r="D24" s="74"/>
      <c r="E24" s="76"/>
      <c r="F24" s="75"/>
      <c r="G24" s="75"/>
      <c r="H24" s="75"/>
      <c r="I24" s="75"/>
      <c r="J24" s="75"/>
      <c r="K24" s="75"/>
      <c r="L24" s="75"/>
      <c r="M24" s="77"/>
    </row>
    <row r="25" spans="1:13" s="7" customFormat="1" ht="16.5" hidden="1">
      <c r="A25" s="72"/>
      <c r="B25" s="41"/>
      <c r="C25" s="114"/>
      <c r="D25" s="74"/>
      <c r="E25" s="90"/>
      <c r="F25" s="75"/>
      <c r="G25" s="75"/>
      <c r="H25" s="75"/>
      <c r="I25" s="75"/>
      <c r="J25" s="75"/>
      <c r="K25" s="75"/>
      <c r="L25" s="75"/>
      <c r="M25" s="77"/>
    </row>
    <row r="26" spans="1:13" s="7" customFormat="1" ht="39" customHeight="1">
      <c r="A26" s="72">
        <v>3</v>
      </c>
      <c r="B26" s="102" t="s">
        <v>22</v>
      </c>
      <c r="C26" s="148" t="s">
        <v>96</v>
      </c>
      <c r="D26" s="91" t="s">
        <v>19</v>
      </c>
      <c r="E26" s="74"/>
      <c r="F26" s="145">
        <v>7</v>
      </c>
      <c r="G26" s="74"/>
      <c r="H26" s="92"/>
      <c r="I26" s="74"/>
      <c r="J26" s="92"/>
      <c r="K26" s="74"/>
      <c r="L26" s="92"/>
      <c r="M26" s="93"/>
    </row>
    <row r="27" spans="1:13" s="7" customFormat="1" ht="0.75" customHeight="1" hidden="1">
      <c r="A27" s="40"/>
      <c r="B27" s="41"/>
      <c r="C27" s="73"/>
      <c r="D27" s="80"/>
      <c r="E27" s="75"/>
      <c r="F27" s="75"/>
      <c r="G27" s="75"/>
      <c r="H27" s="75"/>
      <c r="I27" s="75"/>
      <c r="J27" s="75"/>
      <c r="K27" s="75"/>
      <c r="L27" s="75"/>
      <c r="M27" s="77"/>
    </row>
    <row r="28" spans="1:13" s="7" customFormat="1" ht="30" customHeight="1">
      <c r="A28" s="72">
        <v>4</v>
      </c>
      <c r="B28" s="123" t="s">
        <v>48</v>
      </c>
      <c r="C28" s="148" t="s">
        <v>37</v>
      </c>
      <c r="D28" s="74" t="s">
        <v>19</v>
      </c>
      <c r="E28" s="74"/>
      <c r="F28" s="145">
        <f>F26</f>
        <v>7</v>
      </c>
      <c r="G28" s="74"/>
      <c r="H28" s="92"/>
      <c r="I28" s="74"/>
      <c r="J28" s="92"/>
      <c r="K28" s="74"/>
      <c r="L28" s="92"/>
      <c r="M28" s="93"/>
    </row>
    <row r="29" spans="1:13" s="7" customFormat="1" ht="16.5" hidden="1">
      <c r="A29" s="40"/>
      <c r="B29" s="41"/>
      <c r="C29" s="73"/>
      <c r="D29" s="74"/>
      <c r="E29" s="75"/>
      <c r="F29" s="75"/>
      <c r="G29" s="75"/>
      <c r="H29" s="75"/>
      <c r="I29" s="75"/>
      <c r="J29" s="75"/>
      <c r="K29" s="75"/>
      <c r="L29" s="75"/>
      <c r="M29" s="77"/>
    </row>
    <row r="30" spans="1:13" s="7" customFormat="1" ht="16.5">
      <c r="A30" s="72">
        <v>5</v>
      </c>
      <c r="B30" s="68" t="s">
        <v>46</v>
      </c>
      <c r="C30" s="148" t="s">
        <v>79</v>
      </c>
      <c r="D30" s="68" t="s">
        <v>18</v>
      </c>
      <c r="E30" s="70">
        <v>1.9</v>
      </c>
      <c r="F30" s="145">
        <f>(F22+F28)*1.9</f>
        <v>264.09999999999997</v>
      </c>
      <c r="G30" s="70"/>
      <c r="H30" s="70"/>
      <c r="I30" s="70"/>
      <c r="J30" s="70"/>
      <c r="K30" s="83"/>
      <c r="L30" s="70"/>
      <c r="M30" s="71"/>
    </row>
    <row r="31" spans="1:13" s="7" customFormat="1" ht="15.75" customHeight="1">
      <c r="A31" s="72">
        <v>6</v>
      </c>
      <c r="B31" s="162" t="s">
        <v>47</v>
      </c>
      <c r="C31" s="148" t="s">
        <v>43</v>
      </c>
      <c r="D31" s="119" t="s">
        <v>19</v>
      </c>
      <c r="E31" s="163"/>
      <c r="F31" s="145">
        <f>F22+F28</f>
        <v>139</v>
      </c>
      <c r="G31" s="164"/>
      <c r="H31" s="164"/>
      <c r="I31" s="164"/>
      <c r="J31" s="165"/>
      <c r="K31" s="164"/>
      <c r="L31" s="164"/>
      <c r="M31" s="181"/>
    </row>
    <row r="32" spans="1:13" s="7" customFormat="1" ht="0.75" customHeight="1" hidden="1">
      <c r="A32" s="72"/>
      <c r="B32" s="116"/>
      <c r="C32" s="118"/>
      <c r="D32" s="119"/>
      <c r="E32" s="166"/>
      <c r="F32" s="167"/>
      <c r="G32" s="168"/>
      <c r="H32" s="168"/>
      <c r="I32" s="168"/>
      <c r="J32" s="168"/>
      <c r="K32" s="169"/>
      <c r="L32" s="169"/>
      <c r="M32" s="182"/>
    </row>
    <row r="33" spans="1:13" s="7" customFormat="1" ht="16.5" hidden="1">
      <c r="A33" s="72"/>
      <c r="B33" s="123"/>
      <c r="C33" s="120"/>
      <c r="D33" s="119"/>
      <c r="E33" s="166"/>
      <c r="F33" s="167"/>
      <c r="G33" s="167"/>
      <c r="H33" s="167"/>
      <c r="I33" s="167"/>
      <c r="J33" s="167"/>
      <c r="K33" s="167"/>
      <c r="L33" s="167"/>
      <c r="M33" s="183"/>
    </row>
    <row r="34" spans="1:13" s="7" customFormat="1" ht="16.5" hidden="1">
      <c r="A34" s="72"/>
      <c r="B34" s="116"/>
      <c r="C34" s="121"/>
      <c r="D34" s="122"/>
      <c r="E34" s="170"/>
      <c r="F34" s="167"/>
      <c r="G34" s="164"/>
      <c r="H34" s="164"/>
      <c r="I34" s="164"/>
      <c r="J34" s="165"/>
      <c r="K34" s="168"/>
      <c r="L34" s="167"/>
      <c r="M34" s="182"/>
    </row>
    <row r="35" spans="1:13" s="7" customFormat="1" ht="16.5" hidden="1">
      <c r="A35" s="72"/>
      <c r="B35" s="116"/>
      <c r="C35" s="121"/>
      <c r="D35" s="174"/>
      <c r="E35" s="170"/>
      <c r="F35" s="171"/>
      <c r="G35" s="167"/>
      <c r="H35" s="172"/>
      <c r="I35" s="164"/>
      <c r="J35" s="165"/>
      <c r="K35" s="168"/>
      <c r="L35" s="167"/>
      <c r="M35" s="182"/>
    </row>
    <row r="36" spans="1:13" s="7" customFormat="1" ht="21.75" customHeight="1" hidden="1">
      <c r="A36" s="72"/>
      <c r="B36" s="173"/>
      <c r="C36" s="148"/>
      <c r="D36" s="68"/>
      <c r="E36" s="70"/>
      <c r="F36" s="189"/>
      <c r="G36" s="70"/>
      <c r="H36" s="70"/>
      <c r="I36" s="70"/>
      <c r="J36" s="70"/>
      <c r="K36" s="83"/>
      <c r="L36" s="70"/>
      <c r="M36" s="71"/>
    </row>
    <row r="37" spans="1:13" s="7" customFormat="1" ht="15.75" customHeight="1">
      <c r="A37" s="72">
        <v>7</v>
      </c>
      <c r="B37" s="123" t="s">
        <v>41</v>
      </c>
      <c r="C37" s="148" t="s">
        <v>28</v>
      </c>
      <c r="D37" s="74" t="s">
        <v>20</v>
      </c>
      <c r="E37" s="76"/>
      <c r="F37" s="145">
        <v>1139</v>
      </c>
      <c r="G37" s="76"/>
      <c r="H37" s="75"/>
      <c r="I37" s="76"/>
      <c r="J37" s="75"/>
      <c r="K37" s="76"/>
      <c r="L37" s="75"/>
      <c r="M37" s="77"/>
    </row>
    <row r="38" spans="1:13" s="7" customFormat="1" ht="0.75" customHeight="1" hidden="1">
      <c r="A38" s="40"/>
      <c r="B38" s="41"/>
      <c r="C38" s="95"/>
      <c r="D38" s="74"/>
      <c r="E38" s="94"/>
      <c r="F38" s="75"/>
      <c r="G38" s="76"/>
      <c r="H38" s="75"/>
      <c r="I38" s="76"/>
      <c r="J38" s="75"/>
      <c r="K38" s="75"/>
      <c r="L38" s="75"/>
      <c r="M38" s="77"/>
    </row>
    <row r="39" spans="1:13" s="7" customFormat="1" ht="16.5" hidden="1">
      <c r="A39" s="124"/>
      <c r="B39" s="63"/>
      <c r="C39" s="95"/>
      <c r="D39" s="74"/>
      <c r="E39" s="94"/>
      <c r="F39" s="75"/>
      <c r="G39" s="76"/>
      <c r="H39" s="75"/>
      <c r="I39" s="76"/>
      <c r="J39" s="75"/>
      <c r="K39" s="76"/>
      <c r="L39" s="75"/>
      <c r="M39" s="77"/>
    </row>
    <row r="40" spans="1:13" s="7" customFormat="1" ht="16.5">
      <c r="A40" s="72"/>
      <c r="B40" s="41"/>
      <c r="C40" s="97" t="s">
        <v>14</v>
      </c>
      <c r="D40" s="98" t="s">
        <v>15</v>
      </c>
      <c r="E40" s="99"/>
      <c r="F40" s="99"/>
      <c r="G40" s="100"/>
      <c r="H40" s="100"/>
      <c r="I40" s="100"/>
      <c r="J40" s="100"/>
      <c r="K40" s="100"/>
      <c r="L40" s="100"/>
      <c r="M40" s="101"/>
    </row>
    <row r="41" spans="1:13" s="7" customFormat="1" ht="16.5">
      <c r="A41" s="72"/>
      <c r="B41" s="41"/>
      <c r="C41" s="125" t="s">
        <v>25</v>
      </c>
      <c r="D41" s="126"/>
      <c r="E41" s="127"/>
      <c r="F41" s="128"/>
      <c r="G41" s="128"/>
      <c r="H41" s="127"/>
      <c r="I41" s="127"/>
      <c r="J41" s="128"/>
      <c r="K41" s="128"/>
      <c r="L41" s="127"/>
      <c r="M41" s="129"/>
    </row>
    <row r="42" spans="1:13" s="7" customFormat="1" ht="16.5">
      <c r="A42" s="72"/>
      <c r="B42" s="41"/>
      <c r="C42" s="130" t="s">
        <v>26</v>
      </c>
      <c r="D42" s="126"/>
      <c r="E42" s="127"/>
      <c r="F42" s="128"/>
      <c r="G42" s="128"/>
      <c r="H42" s="127"/>
      <c r="I42" s="127"/>
      <c r="J42" s="128"/>
      <c r="K42" s="128"/>
      <c r="L42" s="127"/>
      <c r="M42" s="129"/>
    </row>
    <row r="43" spans="1:13" s="7" customFormat="1" ht="31.5" customHeight="1">
      <c r="A43" s="72">
        <v>1</v>
      </c>
      <c r="B43" s="131" t="s">
        <v>23</v>
      </c>
      <c r="C43" s="148" t="s">
        <v>90</v>
      </c>
      <c r="D43" s="41" t="s">
        <v>19</v>
      </c>
      <c r="E43" s="132"/>
      <c r="F43" s="145">
        <v>125</v>
      </c>
      <c r="G43" s="132"/>
      <c r="H43" s="133"/>
      <c r="I43" s="134"/>
      <c r="J43" s="133"/>
      <c r="K43" s="134"/>
      <c r="L43" s="133"/>
      <c r="M43" s="135"/>
    </row>
    <row r="44" spans="1:13" s="7" customFormat="1" ht="16.5" hidden="1">
      <c r="A44" s="136"/>
      <c r="B44" s="137"/>
      <c r="C44" s="138"/>
      <c r="D44" s="139"/>
      <c r="E44" s="89"/>
      <c r="F44" s="75"/>
      <c r="G44" s="75"/>
      <c r="H44" s="75"/>
      <c r="I44" s="75"/>
      <c r="J44" s="75"/>
      <c r="K44" s="75"/>
      <c r="L44" s="75"/>
      <c r="M44" s="77"/>
    </row>
    <row r="45" spans="1:13" s="7" customFormat="1" ht="18.75" customHeight="1" hidden="1">
      <c r="A45" s="136"/>
      <c r="B45" s="137"/>
      <c r="C45" s="138"/>
      <c r="D45" s="139"/>
      <c r="E45" s="90"/>
      <c r="F45" s="75"/>
      <c r="G45" s="75"/>
      <c r="H45" s="75"/>
      <c r="I45" s="75"/>
      <c r="J45" s="75"/>
      <c r="K45" s="85"/>
      <c r="L45" s="75"/>
      <c r="M45" s="77"/>
    </row>
    <row r="46" spans="1:13" s="7" customFormat="1" ht="16.5" hidden="1">
      <c r="A46" s="136"/>
      <c r="B46" s="137"/>
      <c r="C46" s="138"/>
      <c r="D46" s="139"/>
      <c r="E46" s="90"/>
      <c r="F46" s="75"/>
      <c r="G46" s="75"/>
      <c r="H46" s="75"/>
      <c r="I46" s="75"/>
      <c r="J46" s="75"/>
      <c r="K46" s="85"/>
      <c r="L46" s="75"/>
      <c r="M46" s="77"/>
    </row>
    <row r="47" spans="1:13" s="7" customFormat="1" ht="20.25" customHeight="1" hidden="1">
      <c r="A47" s="136"/>
      <c r="B47" s="137"/>
      <c r="C47" s="140"/>
      <c r="D47" s="141"/>
      <c r="E47" s="90"/>
      <c r="F47" s="75"/>
      <c r="G47" s="75"/>
      <c r="H47" s="75"/>
      <c r="I47" s="75"/>
      <c r="J47" s="75"/>
      <c r="K47" s="85"/>
      <c r="L47" s="75"/>
      <c r="M47" s="77"/>
    </row>
    <row r="48" spans="1:13" s="7" customFormat="1" ht="16.5" hidden="1">
      <c r="A48" s="136"/>
      <c r="B48" s="137"/>
      <c r="C48" s="41"/>
      <c r="D48" s="139"/>
      <c r="E48" s="90"/>
      <c r="F48" s="75"/>
      <c r="G48" s="75"/>
      <c r="H48" s="75"/>
      <c r="I48" s="75"/>
      <c r="J48" s="75"/>
      <c r="K48" s="75"/>
      <c r="L48" s="75"/>
      <c r="M48" s="77"/>
    </row>
    <row r="49" spans="1:13" s="7" customFormat="1" ht="16.5" hidden="1">
      <c r="A49" s="136"/>
      <c r="B49" s="123"/>
      <c r="C49" s="140"/>
      <c r="D49" s="139"/>
      <c r="E49" s="75"/>
      <c r="F49" s="75"/>
      <c r="G49" s="75"/>
      <c r="H49" s="75"/>
      <c r="I49" s="75"/>
      <c r="J49" s="75"/>
      <c r="K49" s="75"/>
      <c r="L49" s="75"/>
      <c r="M49" s="77"/>
    </row>
    <row r="50" spans="1:13" s="7" customFormat="1" ht="16.5" hidden="1">
      <c r="A50" s="136"/>
      <c r="B50" s="137"/>
      <c r="C50" s="138"/>
      <c r="D50" s="139"/>
      <c r="E50" s="89"/>
      <c r="F50" s="75"/>
      <c r="G50" s="85"/>
      <c r="H50" s="75"/>
      <c r="I50" s="75"/>
      <c r="J50" s="75"/>
      <c r="K50" s="75"/>
      <c r="L50" s="75"/>
      <c r="M50" s="77"/>
    </row>
    <row r="51" spans="1:13" s="7" customFormat="1" ht="16.5" hidden="1">
      <c r="A51" s="136"/>
      <c r="B51" s="68"/>
      <c r="C51" s="148"/>
      <c r="D51" s="68"/>
      <c r="E51" s="69"/>
      <c r="F51" s="145"/>
      <c r="G51" s="70"/>
      <c r="H51" s="70"/>
      <c r="I51" s="70"/>
      <c r="J51" s="70"/>
      <c r="K51" s="83"/>
      <c r="L51" s="70"/>
      <c r="M51" s="71"/>
    </row>
    <row r="52" spans="1:13" s="7" customFormat="1" ht="65.25" customHeight="1">
      <c r="A52" s="72">
        <v>2</v>
      </c>
      <c r="B52" s="131" t="s">
        <v>29</v>
      </c>
      <c r="C52" s="148" t="s">
        <v>44</v>
      </c>
      <c r="D52" s="41" t="s">
        <v>20</v>
      </c>
      <c r="E52" s="132"/>
      <c r="F52" s="145">
        <v>1085</v>
      </c>
      <c r="G52" s="132"/>
      <c r="H52" s="133"/>
      <c r="I52" s="134"/>
      <c r="J52" s="133"/>
      <c r="K52" s="134"/>
      <c r="L52" s="133"/>
      <c r="M52" s="135"/>
    </row>
    <row r="53" spans="1:13" s="7" customFormat="1" ht="16.5" hidden="1">
      <c r="A53" s="136"/>
      <c r="B53" s="137"/>
      <c r="C53" s="138"/>
      <c r="D53" s="139"/>
      <c r="E53" s="89"/>
      <c r="F53" s="75"/>
      <c r="G53" s="75"/>
      <c r="H53" s="75"/>
      <c r="I53" s="75"/>
      <c r="J53" s="75"/>
      <c r="K53" s="75"/>
      <c r="L53" s="75"/>
      <c r="M53" s="77"/>
    </row>
    <row r="54" spans="1:13" s="7" customFormat="1" ht="3" customHeight="1" hidden="1">
      <c r="A54" s="136"/>
      <c r="B54" s="137"/>
      <c r="C54" s="138"/>
      <c r="D54" s="139"/>
      <c r="E54" s="90"/>
      <c r="F54" s="75"/>
      <c r="G54" s="75"/>
      <c r="H54" s="75"/>
      <c r="I54" s="75"/>
      <c r="J54" s="75"/>
      <c r="K54" s="142"/>
      <c r="L54" s="75"/>
      <c r="M54" s="77"/>
    </row>
    <row r="55" spans="1:13" s="7" customFormat="1" ht="16.5" hidden="1">
      <c r="A55" s="136"/>
      <c r="B55" s="137"/>
      <c r="C55" s="138"/>
      <c r="D55" s="139"/>
      <c r="E55" s="90"/>
      <c r="F55" s="75"/>
      <c r="G55" s="75"/>
      <c r="H55" s="75"/>
      <c r="I55" s="75"/>
      <c r="J55" s="75"/>
      <c r="K55" s="142"/>
      <c r="L55" s="75"/>
      <c r="M55" s="77"/>
    </row>
    <row r="56" spans="1:13" s="7" customFormat="1" ht="16.5" hidden="1">
      <c r="A56" s="136"/>
      <c r="B56" s="137"/>
      <c r="C56" s="138"/>
      <c r="D56" s="139"/>
      <c r="E56" s="90"/>
      <c r="F56" s="75"/>
      <c r="G56" s="75"/>
      <c r="H56" s="75"/>
      <c r="I56" s="75"/>
      <c r="J56" s="75"/>
      <c r="K56" s="142"/>
      <c r="L56" s="75"/>
      <c r="M56" s="77"/>
    </row>
    <row r="57" spans="1:13" s="7" customFormat="1" ht="21" customHeight="1" hidden="1">
      <c r="A57" s="136"/>
      <c r="B57" s="137"/>
      <c r="C57" s="138"/>
      <c r="D57" s="139"/>
      <c r="E57" s="90"/>
      <c r="F57" s="75"/>
      <c r="G57" s="75"/>
      <c r="H57" s="75"/>
      <c r="I57" s="75"/>
      <c r="J57" s="75"/>
      <c r="K57" s="142"/>
      <c r="L57" s="75"/>
      <c r="M57" s="77"/>
    </row>
    <row r="58" spans="1:13" s="7" customFormat="1" ht="17.25" customHeight="1" hidden="1">
      <c r="A58" s="136"/>
      <c r="B58" s="137"/>
      <c r="C58" s="138"/>
      <c r="D58" s="139"/>
      <c r="E58" s="90"/>
      <c r="F58" s="75"/>
      <c r="G58" s="75"/>
      <c r="H58" s="75"/>
      <c r="I58" s="75"/>
      <c r="J58" s="75"/>
      <c r="K58" s="142"/>
      <c r="L58" s="75"/>
      <c r="M58" s="77"/>
    </row>
    <row r="59" spans="1:13" s="7" customFormat="1" ht="16.5" hidden="1">
      <c r="A59" s="136"/>
      <c r="B59" s="137"/>
      <c r="C59" s="41"/>
      <c r="D59" s="139"/>
      <c r="E59" s="90"/>
      <c r="F59" s="75"/>
      <c r="G59" s="75"/>
      <c r="H59" s="75"/>
      <c r="I59" s="75"/>
      <c r="J59" s="75"/>
      <c r="K59" s="75"/>
      <c r="L59" s="75"/>
      <c r="M59" s="77"/>
    </row>
    <row r="60" spans="1:13" s="7" customFormat="1" ht="21.75" customHeight="1" hidden="1">
      <c r="A60" s="136"/>
      <c r="B60" s="123"/>
      <c r="C60" s="138"/>
      <c r="D60" s="141"/>
      <c r="E60" s="90"/>
      <c r="F60" s="75"/>
      <c r="G60" s="85"/>
      <c r="H60" s="75"/>
      <c r="I60" s="75"/>
      <c r="J60" s="75"/>
      <c r="K60" s="75"/>
      <c r="L60" s="75"/>
      <c r="M60" s="77"/>
    </row>
    <row r="61" spans="1:13" s="7" customFormat="1" ht="16.5" hidden="1">
      <c r="A61" s="136"/>
      <c r="B61" s="137"/>
      <c r="C61" s="138"/>
      <c r="D61" s="139"/>
      <c r="E61" s="90"/>
      <c r="F61" s="75"/>
      <c r="G61" s="85"/>
      <c r="H61" s="75"/>
      <c r="I61" s="75"/>
      <c r="J61" s="75"/>
      <c r="K61" s="75"/>
      <c r="L61" s="75"/>
      <c r="M61" s="77"/>
    </row>
    <row r="62" spans="1:13" s="7" customFormat="1" ht="20.25" customHeight="1" hidden="1">
      <c r="A62" s="136"/>
      <c r="B62" s="68"/>
      <c r="C62" s="148"/>
      <c r="D62" s="68"/>
      <c r="E62" s="69"/>
      <c r="F62" s="145"/>
      <c r="G62" s="70"/>
      <c r="H62" s="70"/>
      <c r="I62" s="70"/>
      <c r="J62" s="70"/>
      <c r="K62" s="83"/>
      <c r="L62" s="70"/>
      <c r="M62" s="71"/>
    </row>
    <row r="63" spans="1:13" s="7" customFormat="1" ht="33" customHeight="1">
      <c r="A63" s="78">
        <v>3</v>
      </c>
      <c r="B63" s="131" t="s">
        <v>56</v>
      </c>
      <c r="C63" s="192" t="s">
        <v>57</v>
      </c>
      <c r="D63" s="51" t="s">
        <v>18</v>
      </c>
      <c r="E63" s="85"/>
      <c r="F63" s="218">
        <v>0.6</v>
      </c>
      <c r="G63" s="132"/>
      <c r="H63" s="133"/>
      <c r="I63" s="134"/>
      <c r="J63" s="133"/>
      <c r="K63" s="134"/>
      <c r="L63" s="133"/>
      <c r="M63" s="135"/>
    </row>
    <row r="64" spans="1:13" s="7" customFormat="1" ht="0.75" customHeight="1" hidden="1">
      <c r="A64" s="136"/>
      <c r="B64" s="137"/>
      <c r="C64" s="138"/>
      <c r="D64" s="139"/>
      <c r="E64" s="85"/>
      <c r="F64" s="85"/>
      <c r="G64" s="85"/>
      <c r="H64" s="85"/>
      <c r="I64" s="85"/>
      <c r="J64" s="85"/>
      <c r="K64" s="85"/>
      <c r="L64" s="85"/>
      <c r="M64" s="88"/>
    </row>
    <row r="65" spans="1:13" s="7" customFormat="1" ht="16.5" hidden="1">
      <c r="A65" s="136"/>
      <c r="B65" s="137"/>
      <c r="C65" s="51"/>
      <c r="D65" s="139"/>
      <c r="E65" s="90"/>
      <c r="F65" s="85"/>
      <c r="G65" s="85"/>
      <c r="H65" s="85"/>
      <c r="I65" s="85"/>
      <c r="J65" s="85"/>
      <c r="K65" s="85"/>
      <c r="L65" s="85"/>
      <c r="M65" s="88"/>
    </row>
    <row r="66" spans="1:13" s="7" customFormat="1" ht="16.5" hidden="1">
      <c r="A66" s="136"/>
      <c r="B66" s="137"/>
      <c r="C66" s="138"/>
      <c r="D66" s="139"/>
      <c r="E66" s="89"/>
      <c r="F66" s="90"/>
      <c r="G66" s="85"/>
      <c r="H66" s="85"/>
      <c r="I66" s="85"/>
      <c r="J66" s="85"/>
      <c r="K66" s="85"/>
      <c r="L66" s="85"/>
      <c r="M66" s="88"/>
    </row>
    <row r="67" spans="1:13" s="7" customFormat="1" ht="22.5" customHeight="1" hidden="1">
      <c r="A67" s="136"/>
      <c r="B67" s="137"/>
      <c r="C67" s="148"/>
      <c r="D67" s="91"/>
      <c r="E67" s="69"/>
      <c r="F67" s="190"/>
      <c r="G67" s="70"/>
      <c r="H67" s="70"/>
      <c r="I67" s="70"/>
      <c r="J67" s="70"/>
      <c r="K67" s="70"/>
      <c r="L67" s="70"/>
      <c r="M67" s="71"/>
    </row>
    <row r="68" spans="1:13" s="7" customFormat="1" ht="54" customHeight="1">
      <c r="A68" s="78">
        <v>4</v>
      </c>
      <c r="B68" s="131" t="s">
        <v>58</v>
      </c>
      <c r="C68" s="192" t="s">
        <v>59</v>
      </c>
      <c r="D68" s="51" t="s">
        <v>20</v>
      </c>
      <c r="E68" s="132"/>
      <c r="F68" s="145">
        <v>1004</v>
      </c>
      <c r="G68" s="132"/>
      <c r="H68" s="133"/>
      <c r="I68" s="134"/>
      <c r="J68" s="133"/>
      <c r="K68" s="134"/>
      <c r="L68" s="133"/>
      <c r="M68" s="135"/>
    </row>
    <row r="69" spans="1:13" s="7" customFormat="1" ht="0.75" customHeight="1" hidden="1">
      <c r="A69" s="136"/>
      <c r="B69" s="137"/>
      <c r="C69" s="138"/>
      <c r="D69" s="139"/>
      <c r="E69" s="90"/>
      <c r="F69" s="85"/>
      <c r="G69" s="85"/>
      <c r="H69" s="85"/>
      <c r="I69" s="85"/>
      <c r="J69" s="85"/>
      <c r="K69" s="85"/>
      <c r="L69" s="85"/>
      <c r="M69" s="88"/>
    </row>
    <row r="70" spans="1:13" s="7" customFormat="1" ht="16.5" hidden="1">
      <c r="A70" s="136"/>
      <c r="B70" s="137"/>
      <c r="C70" s="138"/>
      <c r="D70" s="139"/>
      <c r="E70" s="143"/>
      <c r="F70" s="85"/>
      <c r="G70" s="85"/>
      <c r="H70" s="85"/>
      <c r="I70" s="85"/>
      <c r="J70" s="85"/>
      <c r="K70" s="85"/>
      <c r="L70" s="85"/>
      <c r="M70" s="88"/>
    </row>
    <row r="71" spans="1:13" s="7" customFormat="1" ht="16.5" hidden="1">
      <c r="A71" s="136"/>
      <c r="B71" s="137"/>
      <c r="C71" s="138"/>
      <c r="D71" s="139"/>
      <c r="E71" s="90"/>
      <c r="F71" s="85"/>
      <c r="G71" s="85"/>
      <c r="H71" s="85"/>
      <c r="I71" s="85"/>
      <c r="J71" s="85"/>
      <c r="K71" s="142"/>
      <c r="L71" s="85"/>
      <c r="M71" s="88"/>
    </row>
    <row r="72" spans="1:13" s="7" customFormat="1" ht="16.5" hidden="1">
      <c r="A72" s="136"/>
      <c r="B72" s="137"/>
      <c r="C72" s="138"/>
      <c r="D72" s="139"/>
      <c r="E72" s="90"/>
      <c r="F72" s="85"/>
      <c r="G72" s="85"/>
      <c r="H72" s="85"/>
      <c r="I72" s="85"/>
      <c r="J72" s="85"/>
      <c r="K72" s="142"/>
      <c r="L72" s="85"/>
      <c r="M72" s="88"/>
    </row>
    <row r="73" spans="1:13" s="7" customFormat="1" ht="16.5" hidden="1">
      <c r="A73" s="136"/>
      <c r="B73" s="137"/>
      <c r="C73" s="138"/>
      <c r="D73" s="139"/>
      <c r="E73" s="90"/>
      <c r="F73" s="85"/>
      <c r="G73" s="85"/>
      <c r="H73" s="85"/>
      <c r="I73" s="85"/>
      <c r="J73" s="85"/>
      <c r="K73" s="85"/>
      <c r="L73" s="85"/>
      <c r="M73" s="88"/>
    </row>
    <row r="74" spans="1:13" s="7" customFormat="1" ht="16.5" hidden="1">
      <c r="A74" s="136"/>
      <c r="B74" s="137"/>
      <c r="C74" s="51"/>
      <c r="D74" s="139"/>
      <c r="E74" s="85"/>
      <c r="F74" s="85"/>
      <c r="G74" s="85"/>
      <c r="H74" s="85"/>
      <c r="I74" s="85"/>
      <c r="J74" s="85"/>
      <c r="K74" s="85"/>
      <c r="L74" s="85"/>
      <c r="M74" s="88"/>
    </row>
    <row r="75" spans="1:13" s="7" customFormat="1" ht="18" customHeight="1" hidden="1">
      <c r="A75" s="136"/>
      <c r="B75" s="137"/>
      <c r="C75" s="140"/>
      <c r="D75" s="141"/>
      <c r="E75" s="90"/>
      <c r="F75" s="90"/>
      <c r="G75" s="85"/>
      <c r="H75" s="85"/>
      <c r="I75" s="85"/>
      <c r="J75" s="85"/>
      <c r="K75" s="85"/>
      <c r="L75" s="85"/>
      <c r="M75" s="88"/>
    </row>
    <row r="76" spans="1:13" s="7" customFormat="1" ht="16.5" hidden="1">
      <c r="A76" s="136"/>
      <c r="B76" s="137"/>
      <c r="C76" s="138"/>
      <c r="D76" s="139"/>
      <c r="E76" s="90"/>
      <c r="F76" s="85"/>
      <c r="G76" s="85"/>
      <c r="H76" s="85"/>
      <c r="I76" s="85"/>
      <c r="J76" s="85"/>
      <c r="K76" s="85"/>
      <c r="L76" s="85"/>
      <c r="M76" s="88"/>
    </row>
    <row r="77" spans="1:13" s="7" customFormat="1" ht="21.75" customHeight="1" hidden="1">
      <c r="A77" s="219"/>
      <c r="B77" s="68"/>
      <c r="C77" s="148"/>
      <c r="D77" s="91"/>
      <c r="E77" s="69"/>
      <c r="F77" s="190"/>
      <c r="G77" s="70"/>
      <c r="H77" s="70"/>
      <c r="I77" s="70"/>
      <c r="J77" s="70"/>
      <c r="K77" s="70"/>
      <c r="L77" s="70"/>
      <c r="M77" s="71"/>
    </row>
    <row r="78" spans="1:13" s="7" customFormat="1" ht="35.25" customHeight="1">
      <c r="A78" s="78">
        <v>5</v>
      </c>
      <c r="B78" s="131" t="s">
        <v>56</v>
      </c>
      <c r="C78" s="192" t="s">
        <v>60</v>
      </c>
      <c r="D78" s="51" t="s">
        <v>18</v>
      </c>
      <c r="E78" s="85"/>
      <c r="F78" s="218">
        <v>0.3</v>
      </c>
      <c r="G78" s="132"/>
      <c r="H78" s="133"/>
      <c r="I78" s="134"/>
      <c r="J78" s="133"/>
      <c r="K78" s="134"/>
      <c r="L78" s="133"/>
      <c r="M78" s="135"/>
    </row>
    <row r="79" spans="1:13" s="7" customFormat="1" ht="16.5" hidden="1">
      <c r="A79" s="136"/>
      <c r="B79" s="137"/>
      <c r="C79" s="138"/>
      <c r="D79" s="139"/>
      <c r="E79" s="85"/>
      <c r="F79" s="85"/>
      <c r="G79" s="85"/>
      <c r="H79" s="85"/>
      <c r="I79" s="85"/>
      <c r="J79" s="85"/>
      <c r="K79" s="85"/>
      <c r="L79" s="85"/>
      <c r="M79" s="88"/>
    </row>
    <row r="80" spans="1:13" s="7" customFormat="1" ht="16.5" hidden="1">
      <c r="A80" s="136"/>
      <c r="B80" s="137"/>
      <c r="C80" s="51"/>
      <c r="D80" s="139"/>
      <c r="E80" s="90"/>
      <c r="F80" s="85"/>
      <c r="G80" s="85"/>
      <c r="H80" s="85"/>
      <c r="I80" s="85"/>
      <c r="J80" s="85"/>
      <c r="K80" s="85"/>
      <c r="L80" s="85"/>
      <c r="M80" s="88"/>
    </row>
    <row r="81" spans="1:13" s="7" customFormat="1" ht="16.5" hidden="1">
      <c r="A81" s="136"/>
      <c r="B81" s="137"/>
      <c r="C81" s="138"/>
      <c r="D81" s="139"/>
      <c r="E81" s="89"/>
      <c r="F81" s="90"/>
      <c r="G81" s="85"/>
      <c r="H81" s="85"/>
      <c r="I81" s="85"/>
      <c r="J81" s="85"/>
      <c r="K81" s="85"/>
      <c r="L81" s="85"/>
      <c r="M81" s="88"/>
    </row>
    <row r="82" spans="1:13" s="7" customFormat="1" ht="16.5" customHeight="1" hidden="1">
      <c r="A82" s="136"/>
      <c r="B82" s="137"/>
      <c r="C82" s="148"/>
      <c r="D82" s="91"/>
      <c r="E82" s="69"/>
      <c r="F82" s="190"/>
      <c r="G82" s="70"/>
      <c r="H82" s="70"/>
      <c r="I82" s="70"/>
      <c r="J82" s="70"/>
      <c r="K82" s="70"/>
      <c r="L82" s="70"/>
      <c r="M82" s="71"/>
    </row>
    <row r="83" spans="1:13" s="7" customFormat="1" ht="54" customHeight="1">
      <c r="A83" s="78">
        <v>6</v>
      </c>
      <c r="B83" s="131" t="s">
        <v>58</v>
      </c>
      <c r="C83" s="192" t="s">
        <v>61</v>
      </c>
      <c r="D83" s="51" t="s">
        <v>20</v>
      </c>
      <c r="E83" s="132"/>
      <c r="F83" s="145">
        <f>F68</f>
        <v>1004</v>
      </c>
      <c r="G83" s="132"/>
      <c r="H83" s="133"/>
      <c r="I83" s="134"/>
      <c r="J83" s="133"/>
      <c r="K83" s="134"/>
      <c r="L83" s="133"/>
      <c r="M83" s="135"/>
    </row>
    <row r="84" spans="1:13" s="7" customFormat="1" ht="16.5" hidden="1">
      <c r="A84" s="136"/>
      <c r="B84" s="137"/>
      <c r="C84" s="138"/>
      <c r="D84" s="139"/>
      <c r="E84" s="90"/>
      <c r="F84" s="85"/>
      <c r="G84" s="85"/>
      <c r="H84" s="85"/>
      <c r="I84" s="85"/>
      <c r="J84" s="85"/>
      <c r="K84" s="85"/>
      <c r="L84" s="85"/>
      <c r="M84" s="88"/>
    </row>
    <row r="85" spans="1:13" s="7" customFormat="1" ht="16.5" hidden="1">
      <c r="A85" s="136"/>
      <c r="B85" s="137"/>
      <c r="C85" s="138"/>
      <c r="D85" s="139"/>
      <c r="E85" s="143"/>
      <c r="F85" s="85"/>
      <c r="G85" s="85"/>
      <c r="H85" s="85"/>
      <c r="I85" s="85"/>
      <c r="J85" s="85"/>
      <c r="K85" s="85"/>
      <c r="L85" s="85"/>
      <c r="M85" s="88"/>
    </row>
    <row r="86" spans="1:13" s="7" customFormat="1" ht="16.5" hidden="1">
      <c r="A86" s="136"/>
      <c r="B86" s="137"/>
      <c r="C86" s="138"/>
      <c r="D86" s="139"/>
      <c r="E86" s="90"/>
      <c r="F86" s="85"/>
      <c r="G86" s="85"/>
      <c r="H86" s="85"/>
      <c r="I86" s="85"/>
      <c r="J86" s="85"/>
      <c r="K86" s="142"/>
      <c r="L86" s="85"/>
      <c r="M86" s="88"/>
    </row>
    <row r="87" spans="1:13" s="7" customFormat="1" ht="16.5" hidden="1">
      <c r="A87" s="136"/>
      <c r="B87" s="137"/>
      <c r="C87" s="138"/>
      <c r="D87" s="139"/>
      <c r="E87" s="90"/>
      <c r="F87" s="85"/>
      <c r="G87" s="85"/>
      <c r="H87" s="85"/>
      <c r="I87" s="85"/>
      <c r="J87" s="85"/>
      <c r="K87" s="142"/>
      <c r="L87" s="85"/>
      <c r="M87" s="88"/>
    </row>
    <row r="88" spans="1:13" s="7" customFormat="1" ht="16.5" hidden="1">
      <c r="A88" s="136"/>
      <c r="B88" s="137"/>
      <c r="C88" s="138"/>
      <c r="D88" s="139"/>
      <c r="E88" s="90"/>
      <c r="F88" s="85"/>
      <c r="G88" s="85"/>
      <c r="H88" s="85"/>
      <c r="I88" s="85"/>
      <c r="J88" s="85"/>
      <c r="K88" s="85"/>
      <c r="L88" s="85"/>
      <c r="M88" s="88"/>
    </row>
    <row r="89" spans="1:13" s="7" customFormat="1" ht="16.5" hidden="1">
      <c r="A89" s="136"/>
      <c r="B89" s="137"/>
      <c r="C89" s="51"/>
      <c r="D89" s="139"/>
      <c r="E89" s="85"/>
      <c r="F89" s="85"/>
      <c r="G89" s="85"/>
      <c r="H89" s="85"/>
      <c r="I89" s="85"/>
      <c r="J89" s="85"/>
      <c r="K89" s="85"/>
      <c r="L89" s="85"/>
      <c r="M89" s="88"/>
    </row>
    <row r="90" spans="1:13" s="7" customFormat="1" ht="21" customHeight="1" hidden="1">
      <c r="A90" s="136"/>
      <c r="B90" s="68"/>
      <c r="C90" s="140"/>
      <c r="D90" s="141"/>
      <c r="E90" s="90"/>
      <c r="F90" s="90"/>
      <c r="G90" s="85"/>
      <c r="H90" s="85"/>
      <c r="I90" s="85"/>
      <c r="J90" s="85"/>
      <c r="K90" s="85"/>
      <c r="L90" s="85"/>
      <c r="M90" s="88"/>
    </row>
    <row r="91" spans="1:13" s="7" customFormat="1" ht="16.5" hidden="1">
      <c r="A91" s="136"/>
      <c r="B91" s="137"/>
      <c r="C91" s="138"/>
      <c r="D91" s="139"/>
      <c r="E91" s="85"/>
      <c r="F91" s="85"/>
      <c r="G91" s="85"/>
      <c r="H91" s="85"/>
      <c r="I91" s="85"/>
      <c r="J91" s="85"/>
      <c r="K91" s="85"/>
      <c r="L91" s="85"/>
      <c r="M91" s="88"/>
    </row>
    <row r="92" spans="1:13" s="7" customFormat="1" ht="21" customHeight="1" hidden="1">
      <c r="A92" s="219"/>
      <c r="B92" s="68"/>
      <c r="C92" s="148"/>
      <c r="D92" s="91"/>
      <c r="E92" s="69"/>
      <c r="F92" s="190"/>
      <c r="G92" s="70"/>
      <c r="H92" s="70"/>
      <c r="I92" s="70"/>
      <c r="J92" s="70"/>
      <c r="K92" s="70"/>
      <c r="L92" s="70"/>
      <c r="M92" s="71"/>
    </row>
    <row r="93" spans="1:13" s="7" customFormat="1" ht="33.75" customHeight="1">
      <c r="A93" s="72">
        <v>7</v>
      </c>
      <c r="B93" s="131" t="s">
        <v>23</v>
      </c>
      <c r="C93" s="148" t="s">
        <v>92</v>
      </c>
      <c r="D93" s="41" t="s">
        <v>19</v>
      </c>
      <c r="E93" s="132"/>
      <c r="F93" s="145">
        <v>27</v>
      </c>
      <c r="G93" s="132"/>
      <c r="H93" s="133"/>
      <c r="I93" s="134"/>
      <c r="J93" s="133"/>
      <c r="K93" s="134"/>
      <c r="L93" s="133"/>
      <c r="M93" s="135"/>
    </row>
    <row r="94" spans="1:13" s="7" customFormat="1" ht="16.5" hidden="1">
      <c r="A94" s="136"/>
      <c r="B94" s="137"/>
      <c r="C94" s="138"/>
      <c r="D94" s="139"/>
      <c r="E94" s="89"/>
      <c r="F94" s="75"/>
      <c r="G94" s="75"/>
      <c r="H94" s="75"/>
      <c r="I94" s="75"/>
      <c r="J94" s="75"/>
      <c r="K94" s="75"/>
      <c r="L94" s="75"/>
      <c r="M94" s="77"/>
    </row>
    <row r="95" spans="1:13" s="7" customFormat="1" ht="18.75" customHeight="1" hidden="1">
      <c r="A95" s="136"/>
      <c r="B95" s="137"/>
      <c r="C95" s="138"/>
      <c r="D95" s="139"/>
      <c r="E95" s="90"/>
      <c r="F95" s="75"/>
      <c r="G95" s="75"/>
      <c r="H95" s="75"/>
      <c r="I95" s="75"/>
      <c r="J95" s="75"/>
      <c r="K95" s="85"/>
      <c r="L95" s="75"/>
      <c r="M95" s="77"/>
    </row>
    <row r="96" spans="1:13" s="7" customFormat="1" ht="16.5" hidden="1">
      <c r="A96" s="136"/>
      <c r="B96" s="137"/>
      <c r="C96" s="138"/>
      <c r="D96" s="139"/>
      <c r="E96" s="90"/>
      <c r="F96" s="75"/>
      <c r="G96" s="75"/>
      <c r="H96" s="75"/>
      <c r="I96" s="75"/>
      <c r="J96" s="75"/>
      <c r="K96" s="85"/>
      <c r="L96" s="75"/>
      <c r="M96" s="77"/>
    </row>
    <row r="97" spans="1:13" s="7" customFormat="1" ht="21" customHeight="1" hidden="1">
      <c r="A97" s="136"/>
      <c r="B97" s="137"/>
      <c r="C97" s="140"/>
      <c r="D97" s="141"/>
      <c r="E97" s="90"/>
      <c r="F97" s="75"/>
      <c r="G97" s="75"/>
      <c r="H97" s="75"/>
      <c r="I97" s="75"/>
      <c r="J97" s="75"/>
      <c r="K97" s="85"/>
      <c r="L97" s="75"/>
      <c r="M97" s="77"/>
    </row>
    <row r="98" spans="1:13" s="7" customFormat="1" ht="16.5" hidden="1">
      <c r="A98" s="136"/>
      <c r="B98" s="137"/>
      <c r="C98" s="41"/>
      <c r="D98" s="139"/>
      <c r="E98" s="90"/>
      <c r="F98" s="75"/>
      <c r="G98" s="75"/>
      <c r="H98" s="75"/>
      <c r="I98" s="75"/>
      <c r="J98" s="75"/>
      <c r="K98" s="75"/>
      <c r="L98" s="75"/>
      <c r="M98" s="77"/>
    </row>
    <row r="99" spans="1:13" s="7" customFormat="1" ht="16.5" hidden="1">
      <c r="A99" s="136"/>
      <c r="B99" s="123"/>
      <c r="C99" s="140"/>
      <c r="D99" s="139"/>
      <c r="E99" s="75"/>
      <c r="F99" s="75"/>
      <c r="G99" s="75"/>
      <c r="H99" s="75"/>
      <c r="I99" s="75"/>
      <c r="J99" s="75"/>
      <c r="K99" s="75"/>
      <c r="L99" s="75"/>
      <c r="M99" s="77"/>
    </row>
    <row r="100" spans="1:13" s="7" customFormat="1" ht="16.5" hidden="1">
      <c r="A100" s="136"/>
      <c r="B100" s="137"/>
      <c r="C100" s="138"/>
      <c r="D100" s="139"/>
      <c r="E100" s="89"/>
      <c r="F100" s="75"/>
      <c r="G100" s="85"/>
      <c r="H100" s="75"/>
      <c r="I100" s="75"/>
      <c r="J100" s="75"/>
      <c r="K100" s="75"/>
      <c r="L100" s="75"/>
      <c r="M100" s="77"/>
    </row>
    <row r="101" spans="1:13" s="7" customFormat="1" ht="16.5" hidden="1">
      <c r="A101" s="136"/>
      <c r="B101" s="68"/>
      <c r="C101" s="148"/>
      <c r="D101" s="68"/>
      <c r="E101" s="69"/>
      <c r="F101" s="145"/>
      <c r="G101" s="70"/>
      <c r="H101" s="70"/>
      <c r="I101" s="70"/>
      <c r="J101" s="70"/>
      <c r="K101" s="83"/>
      <c r="L101" s="70"/>
      <c r="M101" s="71"/>
    </row>
    <row r="102" spans="1:13" s="7" customFormat="1" ht="51.75" customHeight="1">
      <c r="A102" s="78">
        <v>8</v>
      </c>
      <c r="B102" s="123" t="s">
        <v>91</v>
      </c>
      <c r="C102" s="148" t="s">
        <v>93</v>
      </c>
      <c r="D102" s="80" t="s">
        <v>19</v>
      </c>
      <c r="E102" s="86"/>
      <c r="F102" s="145">
        <v>8</v>
      </c>
      <c r="G102" s="85"/>
      <c r="H102" s="85"/>
      <c r="I102" s="85"/>
      <c r="J102" s="85"/>
      <c r="K102" s="85"/>
      <c r="L102" s="85"/>
      <c r="M102" s="88"/>
    </row>
    <row r="103" spans="1:13" s="7" customFormat="1" ht="16.5" hidden="1">
      <c r="A103" s="78"/>
      <c r="B103" s="51"/>
      <c r="C103" s="84"/>
      <c r="D103" s="80"/>
      <c r="E103" s="86"/>
      <c r="F103" s="85"/>
      <c r="G103" s="85"/>
      <c r="H103" s="85"/>
      <c r="I103" s="85"/>
      <c r="J103" s="85"/>
      <c r="K103" s="85"/>
      <c r="L103" s="85"/>
      <c r="M103" s="88"/>
    </row>
    <row r="104" spans="1:13" s="7" customFormat="1" ht="16.5" hidden="1">
      <c r="A104" s="78"/>
      <c r="B104" s="51"/>
      <c r="C104" s="194"/>
      <c r="D104" s="80"/>
      <c r="E104" s="85"/>
      <c r="F104" s="85"/>
      <c r="G104" s="85"/>
      <c r="H104" s="85"/>
      <c r="I104" s="85"/>
      <c r="J104" s="85"/>
      <c r="K104" s="85"/>
      <c r="L104" s="85"/>
      <c r="M104" s="88"/>
    </row>
    <row r="105" spans="1:13" s="7" customFormat="1" ht="16.5" hidden="1">
      <c r="A105" s="78"/>
      <c r="B105" s="51"/>
      <c r="C105" s="51"/>
      <c r="D105" s="80"/>
      <c r="E105" s="86"/>
      <c r="F105" s="85"/>
      <c r="G105" s="85"/>
      <c r="H105" s="85"/>
      <c r="I105" s="85"/>
      <c r="J105" s="85"/>
      <c r="K105" s="85"/>
      <c r="L105" s="85"/>
      <c r="M105" s="88"/>
    </row>
    <row r="106" spans="1:13" s="7" customFormat="1" ht="16.5" hidden="1">
      <c r="A106" s="78"/>
      <c r="B106" s="51"/>
      <c r="C106" s="194"/>
      <c r="D106" s="80"/>
      <c r="E106" s="85"/>
      <c r="F106" s="85"/>
      <c r="G106" s="85"/>
      <c r="H106" s="85"/>
      <c r="I106" s="85"/>
      <c r="J106" s="85"/>
      <c r="K106" s="85"/>
      <c r="L106" s="85"/>
      <c r="M106" s="88"/>
    </row>
    <row r="107" spans="1:13" s="7" customFormat="1" ht="16.5" hidden="1">
      <c r="A107" s="78"/>
      <c r="B107" s="68"/>
      <c r="C107" s="148"/>
      <c r="D107" s="68"/>
      <c r="E107" s="70"/>
      <c r="F107" s="145"/>
      <c r="G107" s="70"/>
      <c r="H107" s="70"/>
      <c r="I107" s="70"/>
      <c r="J107" s="70"/>
      <c r="K107" s="83"/>
      <c r="L107" s="70"/>
      <c r="M107" s="71"/>
    </row>
    <row r="108" spans="1:13" s="7" customFormat="1" ht="16.5">
      <c r="A108" s="136"/>
      <c r="B108" s="68"/>
      <c r="C108" s="97" t="s">
        <v>16</v>
      </c>
      <c r="D108" s="98" t="s">
        <v>15</v>
      </c>
      <c r="E108" s="99"/>
      <c r="F108" s="99"/>
      <c r="G108" s="100"/>
      <c r="H108" s="100"/>
      <c r="I108" s="100"/>
      <c r="J108" s="100"/>
      <c r="K108" s="100"/>
      <c r="L108" s="100"/>
      <c r="M108" s="101"/>
    </row>
    <row r="109" spans="1:13" s="7" customFormat="1" ht="20.25" customHeight="1">
      <c r="A109" s="136"/>
      <c r="B109" s="68"/>
      <c r="C109" s="130" t="s">
        <v>30</v>
      </c>
      <c r="D109" s="68"/>
      <c r="E109" s="69"/>
      <c r="F109" s="81"/>
      <c r="G109" s="70"/>
      <c r="H109" s="70"/>
      <c r="I109" s="70"/>
      <c r="J109" s="70"/>
      <c r="K109" s="70"/>
      <c r="L109" s="70"/>
      <c r="M109" s="71"/>
    </row>
    <row r="110" spans="1:13" s="7" customFormat="1" ht="31.5" customHeight="1">
      <c r="A110" s="72"/>
      <c r="B110" s="123"/>
      <c r="C110" s="220" t="s">
        <v>102</v>
      </c>
      <c r="D110" s="98"/>
      <c r="E110" s="99"/>
      <c r="F110" s="99"/>
      <c r="G110" s="221"/>
      <c r="H110" s="70"/>
      <c r="I110" s="70"/>
      <c r="J110" s="70"/>
      <c r="K110" s="83"/>
      <c r="L110" s="70"/>
      <c r="M110" s="71"/>
    </row>
    <row r="111" spans="1:13" s="7" customFormat="1" ht="53.25" customHeight="1">
      <c r="A111" s="78">
        <v>1</v>
      </c>
      <c r="B111" s="263" t="s">
        <v>103</v>
      </c>
      <c r="C111" s="148" t="s">
        <v>104</v>
      </c>
      <c r="D111" s="80" t="s">
        <v>19</v>
      </c>
      <c r="E111" s="86" t="s">
        <v>21</v>
      </c>
      <c r="F111" s="145">
        <v>0.84</v>
      </c>
      <c r="G111" s="85"/>
      <c r="H111" s="216"/>
      <c r="I111" s="85"/>
      <c r="J111" s="216"/>
      <c r="K111" s="86"/>
      <c r="L111" s="216"/>
      <c r="M111" s="217"/>
    </row>
    <row r="112" spans="1:13" s="7" customFormat="1" ht="0.75" customHeight="1" hidden="1">
      <c r="A112" s="78"/>
      <c r="B112" s="80"/>
      <c r="C112" s="194"/>
      <c r="D112" s="80"/>
      <c r="E112" s="85"/>
      <c r="F112" s="85"/>
      <c r="G112" s="85"/>
      <c r="H112" s="85"/>
      <c r="I112" s="85"/>
      <c r="J112" s="85"/>
      <c r="K112" s="85"/>
      <c r="L112" s="85"/>
      <c r="M112" s="88"/>
    </row>
    <row r="113" spans="1:13" s="7" customFormat="1" ht="0.75" customHeight="1" hidden="1">
      <c r="A113" s="78"/>
      <c r="B113" s="51"/>
      <c r="C113" s="194"/>
      <c r="D113" s="80"/>
      <c r="E113" s="85"/>
      <c r="F113" s="85"/>
      <c r="G113" s="85"/>
      <c r="H113" s="85"/>
      <c r="I113" s="85"/>
      <c r="J113" s="85"/>
      <c r="K113" s="85"/>
      <c r="L113" s="85"/>
      <c r="M113" s="88"/>
    </row>
    <row r="114" spans="1:13" s="7" customFormat="1" ht="44.25" customHeight="1">
      <c r="A114" s="78">
        <v>2</v>
      </c>
      <c r="B114" s="263" t="s">
        <v>107</v>
      </c>
      <c r="C114" s="148" t="s">
        <v>105</v>
      </c>
      <c r="D114" s="80" t="s">
        <v>19</v>
      </c>
      <c r="E114" s="86" t="s">
        <v>21</v>
      </c>
      <c r="F114" s="145">
        <v>2.3</v>
      </c>
      <c r="G114" s="85"/>
      <c r="H114" s="216"/>
      <c r="I114" s="85"/>
      <c r="J114" s="216"/>
      <c r="K114" s="86"/>
      <c r="L114" s="216"/>
      <c r="M114" s="217"/>
    </row>
    <row r="115" spans="1:13" s="7" customFormat="1" ht="16.5" hidden="1">
      <c r="A115" s="78"/>
      <c r="B115" s="80"/>
      <c r="C115" s="148"/>
      <c r="D115" s="80"/>
      <c r="E115" s="85"/>
      <c r="F115" s="85"/>
      <c r="G115" s="85"/>
      <c r="H115" s="85"/>
      <c r="I115" s="85"/>
      <c r="J115" s="85"/>
      <c r="K115" s="85"/>
      <c r="L115" s="85"/>
      <c r="M115" s="88"/>
    </row>
    <row r="116" spans="1:13" s="7" customFormat="1" ht="16.5" hidden="1">
      <c r="A116" s="78"/>
      <c r="B116" s="51"/>
      <c r="C116" s="194"/>
      <c r="D116" s="80"/>
      <c r="E116" s="85"/>
      <c r="F116" s="85"/>
      <c r="G116" s="85"/>
      <c r="H116" s="85"/>
      <c r="I116" s="85"/>
      <c r="J116" s="85"/>
      <c r="K116" s="85"/>
      <c r="L116" s="85"/>
      <c r="M116" s="88"/>
    </row>
    <row r="117" spans="1:13" s="7" customFormat="1" ht="33">
      <c r="A117" s="78">
        <v>3</v>
      </c>
      <c r="B117" s="123" t="s">
        <v>54</v>
      </c>
      <c r="C117" s="148" t="s">
        <v>55</v>
      </c>
      <c r="D117" s="80" t="s">
        <v>19</v>
      </c>
      <c r="E117" s="86" t="s">
        <v>21</v>
      </c>
      <c r="F117" s="145">
        <f>F111+F114</f>
        <v>3.1399999999999997</v>
      </c>
      <c r="G117" s="85"/>
      <c r="H117" s="216"/>
      <c r="I117" s="85"/>
      <c r="J117" s="216"/>
      <c r="K117" s="86"/>
      <c r="L117" s="216"/>
      <c r="M117" s="217"/>
    </row>
    <row r="118" spans="1:13" s="7" customFormat="1" ht="16.5" hidden="1">
      <c r="A118" s="78"/>
      <c r="B118" s="80"/>
      <c r="C118" s="194"/>
      <c r="D118" s="80"/>
      <c r="E118" s="85"/>
      <c r="F118" s="85"/>
      <c r="G118" s="85"/>
      <c r="H118" s="85"/>
      <c r="I118" s="85"/>
      <c r="J118" s="85"/>
      <c r="K118" s="85"/>
      <c r="L118" s="85"/>
      <c r="M118" s="88"/>
    </row>
    <row r="119" spans="1:13" s="7" customFormat="1" ht="24" customHeight="1">
      <c r="A119" s="72">
        <v>4</v>
      </c>
      <c r="B119" s="68" t="s">
        <v>46</v>
      </c>
      <c r="C119" s="148" t="s">
        <v>77</v>
      </c>
      <c r="D119" s="68" t="s">
        <v>18</v>
      </c>
      <c r="E119" s="70">
        <v>2.4</v>
      </c>
      <c r="F119" s="145">
        <f>F117*2.4</f>
        <v>7.535999999999999</v>
      </c>
      <c r="G119" s="70"/>
      <c r="H119" s="70"/>
      <c r="I119" s="70"/>
      <c r="J119" s="70"/>
      <c r="K119" s="83"/>
      <c r="L119" s="70"/>
      <c r="M119" s="71"/>
    </row>
    <row r="120" spans="1:13" s="7" customFormat="1" ht="68.25" customHeight="1">
      <c r="A120" s="72">
        <v>5</v>
      </c>
      <c r="B120" s="111" t="s">
        <v>32</v>
      </c>
      <c r="C120" s="148" t="s">
        <v>106</v>
      </c>
      <c r="D120" s="74" t="s">
        <v>19</v>
      </c>
      <c r="E120" s="76" t="s">
        <v>21</v>
      </c>
      <c r="F120" s="145">
        <v>17</v>
      </c>
      <c r="G120" s="75"/>
      <c r="H120" s="112"/>
      <c r="I120" s="75"/>
      <c r="J120" s="112"/>
      <c r="K120" s="76"/>
      <c r="L120" s="112"/>
      <c r="M120" s="113"/>
    </row>
    <row r="121" spans="1:13" s="7" customFormat="1" ht="16.5" hidden="1">
      <c r="A121" s="72"/>
      <c r="B121" s="74"/>
      <c r="C121" s="114"/>
      <c r="D121" s="74"/>
      <c r="E121" s="90"/>
      <c r="F121" s="75"/>
      <c r="G121" s="75"/>
      <c r="H121" s="75"/>
      <c r="I121" s="75"/>
      <c r="J121" s="75"/>
      <c r="K121" s="75"/>
      <c r="L121" s="75"/>
      <c r="M121" s="77"/>
    </row>
    <row r="122" spans="1:13" s="7" customFormat="1" ht="16.5" hidden="1">
      <c r="A122" s="72"/>
      <c r="B122" s="74"/>
      <c r="C122" s="114"/>
      <c r="D122" s="74"/>
      <c r="E122" s="76"/>
      <c r="F122" s="75"/>
      <c r="G122" s="75"/>
      <c r="H122" s="75"/>
      <c r="I122" s="75"/>
      <c r="J122" s="75"/>
      <c r="K122" s="75"/>
      <c r="L122" s="75"/>
      <c r="M122" s="77"/>
    </row>
    <row r="123" spans="1:13" s="7" customFormat="1" ht="16.5">
      <c r="A123" s="72">
        <v>6</v>
      </c>
      <c r="B123" s="102" t="s">
        <v>22</v>
      </c>
      <c r="C123" s="148" t="s">
        <v>33</v>
      </c>
      <c r="D123" s="91" t="s">
        <v>19</v>
      </c>
      <c r="E123" s="74"/>
      <c r="F123" s="145">
        <v>2</v>
      </c>
      <c r="G123" s="74"/>
      <c r="H123" s="92"/>
      <c r="I123" s="74"/>
      <c r="J123" s="92"/>
      <c r="K123" s="74"/>
      <c r="L123" s="92"/>
      <c r="M123" s="93"/>
    </row>
    <row r="124" spans="1:13" s="7" customFormat="1" ht="1.5" customHeight="1" hidden="1">
      <c r="A124" s="40"/>
      <c r="B124" s="41"/>
      <c r="C124" s="73"/>
      <c r="D124" s="80"/>
      <c r="E124" s="75"/>
      <c r="F124" s="75"/>
      <c r="G124" s="75"/>
      <c r="H124" s="75"/>
      <c r="I124" s="75"/>
      <c r="J124" s="75"/>
      <c r="K124" s="75"/>
      <c r="L124" s="75"/>
      <c r="M124" s="77"/>
    </row>
    <row r="125" spans="1:13" s="7" customFormat="1" ht="25.5" customHeight="1">
      <c r="A125" s="72">
        <v>7</v>
      </c>
      <c r="B125" s="49" t="s">
        <v>34</v>
      </c>
      <c r="C125" s="148" t="s">
        <v>108</v>
      </c>
      <c r="D125" s="91" t="s">
        <v>19</v>
      </c>
      <c r="E125" s="74"/>
      <c r="F125" s="82">
        <v>2.3</v>
      </c>
      <c r="G125" s="74"/>
      <c r="H125" s="92"/>
      <c r="I125" s="74"/>
      <c r="J125" s="92"/>
      <c r="K125" s="74"/>
      <c r="L125" s="92"/>
      <c r="M125" s="93"/>
    </row>
    <row r="126" spans="1:13" s="7" customFormat="1" ht="16.5" hidden="1">
      <c r="A126" s="40"/>
      <c r="B126" s="41"/>
      <c r="C126" s="73"/>
      <c r="D126" s="74"/>
      <c r="E126" s="76"/>
      <c r="F126" s="70"/>
      <c r="G126" s="70"/>
      <c r="H126" s="70"/>
      <c r="I126" s="70"/>
      <c r="J126" s="70"/>
      <c r="K126" s="70"/>
      <c r="L126" s="70"/>
      <c r="M126" s="71"/>
    </row>
    <row r="127" spans="1:13" s="7" customFormat="1" ht="16.5" hidden="1">
      <c r="A127" s="40"/>
      <c r="B127" s="41"/>
      <c r="C127" s="41"/>
      <c r="D127" s="74"/>
      <c r="E127" s="70"/>
      <c r="F127" s="70"/>
      <c r="G127" s="70"/>
      <c r="H127" s="70"/>
      <c r="I127" s="70"/>
      <c r="J127" s="70"/>
      <c r="K127" s="70"/>
      <c r="L127" s="70"/>
      <c r="M127" s="71"/>
    </row>
    <row r="128" spans="1:13" s="7" customFormat="1" ht="16.5" hidden="1">
      <c r="A128" s="40"/>
      <c r="B128" s="123"/>
      <c r="C128" s="140"/>
      <c r="D128" s="74"/>
      <c r="E128" s="70"/>
      <c r="F128" s="70"/>
      <c r="G128" s="70"/>
      <c r="H128" s="70"/>
      <c r="I128" s="70"/>
      <c r="J128" s="70"/>
      <c r="K128" s="70"/>
      <c r="L128" s="70"/>
      <c r="M128" s="71"/>
    </row>
    <row r="129" spans="1:13" s="7" customFormat="1" ht="16.5" hidden="1">
      <c r="A129" s="40"/>
      <c r="B129" s="123"/>
      <c r="C129" s="148"/>
      <c r="D129" s="68"/>
      <c r="E129" s="69"/>
      <c r="F129" s="82"/>
      <c r="G129" s="70"/>
      <c r="H129" s="70"/>
      <c r="I129" s="70"/>
      <c r="J129" s="70"/>
      <c r="K129" s="83"/>
      <c r="L129" s="70"/>
      <c r="M129" s="71"/>
    </row>
    <row r="130" spans="1:13" s="7" customFormat="1" ht="29.25" customHeight="1">
      <c r="A130" s="78">
        <v>8</v>
      </c>
      <c r="B130" s="49" t="s">
        <v>109</v>
      </c>
      <c r="C130" s="144" t="s">
        <v>110</v>
      </c>
      <c r="D130" s="80" t="s">
        <v>19</v>
      </c>
      <c r="E130" s="80"/>
      <c r="F130" s="145">
        <v>7.74</v>
      </c>
      <c r="G130" s="80"/>
      <c r="H130" s="146"/>
      <c r="I130" s="80"/>
      <c r="J130" s="146"/>
      <c r="K130" s="80"/>
      <c r="L130" s="146"/>
      <c r="M130" s="147"/>
    </row>
    <row r="131" spans="1:13" s="7" customFormat="1" ht="16.5" hidden="1">
      <c r="A131" s="50"/>
      <c r="B131" s="51"/>
      <c r="C131" s="84"/>
      <c r="D131" s="80"/>
      <c r="E131" s="85"/>
      <c r="F131" s="85"/>
      <c r="G131" s="85"/>
      <c r="H131" s="85"/>
      <c r="I131" s="85"/>
      <c r="J131" s="85"/>
      <c r="K131" s="85"/>
      <c r="L131" s="85"/>
      <c r="M131" s="88"/>
    </row>
    <row r="132" spans="1:13" s="7" customFormat="1" ht="16.5" hidden="1">
      <c r="A132" s="50"/>
      <c r="B132" s="51"/>
      <c r="C132" s="84"/>
      <c r="D132" s="80"/>
      <c r="E132" s="85"/>
      <c r="F132" s="85"/>
      <c r="G132" s="85"/>
      <c r="H132" s="85"/>
      <c r="I132" s="85"/>
      <c r="J132" s="85"/>
      <c r="K132" s="85"/>
      <c r="L132" s="85"/>
      <c r="M132" s="88"/>
    </row>
    <row r="133" spans="1:13" s="7" customFormat="1" ht="16.5" hidden="1">
      <c r="A133" s="50"/>
      <c r="B133" s="51"/>
      <c r="C133" s="51"/>
      <c r="D133" s="80"/>
      <c r="E133" s="85"/>
      <c r="F133" s="85"/>
      <c r="G133" s="85"/>
      <c r="H133" s="85"/>
      <c r="I133" s="85"/>
      <c r="J133" s="85"/>
      <c r="K133" s="85"/>
      <c r="L133" s="85"/>
      <c r="M133" s="88"/>
    </row>
    <row r="134" spans="1:13" s="7" customFormat="1" ht="16.5" hidden="1">
      <c r="A134" s="50"/>
      <c r="B134" s="51"/>
      <c r="C134" s="84"/>
      <c r="D134" s="80"/>
      <c r="E134" s="89"/>
      <c r="F134" s="85"/>
      <c r="G134" s="85"/>
      <c r="H134" s="85"/>
      <c r="I134" s="85"/>
      <c r="J134" s="85"/>
      <c r="K134" s="85"/>
      <c r="L134" s="85"/>
      <c r="M134" s="88"/>
    </row>
    <row r="135" spans="1:13" s="7" customFormat="1" ht="16.5" hidden="1">
      <c r="A135" s="50"/>
      <c r="B135" s="51"/>
      <c r="C135" s="84"/>
      <c r="D135" s="80"/>
      <c r="E135" s="89"/>
      <c r="F135" s="89"/>
      <c r="G135" s="85"/>
      <c r="H135" s="85"/>
      <c r="I135" s="85"/>
      <c r="J135" s="85"/>
      <c r="K135" s="85"/>
      <c r="L135" s="85"/>
      <c r="M135" s="88"/>
    </row>
    <row r="136" spans="1:13" s="7" customFormat="1" ht="23.25" customHeight="1" hidden="1">
      <c r="A136" s="50"/>
      <c r="B136" s="51"/>
      <c r="C136" s="84"/>
      <c r="D136" s="80"/>
      <c r="E136" s="85"/>
      <c r="F136" s="85"/>
      <c r="G136" s="85"/>
      <c r="H136" s="85"/>
      <c r="I136" s="85"/>
      <c r="J136" s="85"/>
      <c r="K136" s="85"/>
      <c r="L136" s="85"/>
      <c r="M136" s="88"/>
    </row>
    <row r="137" spans="1:13" s="7" customFormat="1" ht="16.5" hidden="1">
      <c r="A137" s="50"/>
      <c r="B137" s="51"/>
      <c r="C137" s="84"/>
      <c r="D137" s="80"/>
      <c r="E137" s="90"/>
      <c r="F137" s="85"/>
      <c r="G137" s="85"/>
      <c r="H137" s="85"/>
      <c r="I137" s="85"/>
      <c r="J137" s="85"/>
      <c r="K137" s="85"/>
      <c r="L137" s="85"/>
      <c r="M137" s="88"/>
    </row>
    <row r="138" spans="1:13" s="7" customFormat="1" ht="21" customHeight="1" hidden="1">
      <c r="A138" s="50"/>
      <c r="B138" s="51"/>
      <c r="C138" s="84"/>
      <c r="D138" s="80"/>
      <c r="E138" s="90"/>
      <c r="F138" s="85"/>
      <c r="G138" s="85"/>
      <c r="H138" s="85"/>
      <c r="I138" s="85"/>
      <c r="J138" s="85"/>
      <c r="K138" s="85"/>
      <c r="L138" s="85"/>
      <c r="M138" s="88"/>
    </row>
    <row r="139" spans="1:13" s="7" customFormat="1" ht="15.75" customHeight="1" hidden="1">
      <c r="A139" s="50"/>
      <c r="B139" s="51"/>
      <c r="C139" s="84"/>
      <c r="D139" s="80"/>
      <c r="E139" s="90"/>
      <c r="F139" s="85"/>
      <c r="G139" s="85"/>
      <c r="H139" s="85"/>
      <c r="I139" s="85"/>
      <c r="J139" s="85"/>
      <c r="K139" s="85"/>
      <c r="L139" s="85"/>
      <c r="M139" s="88"/>
    </row>
    <row r="140" spans="1:13" s="7" customFormat="1" ht="16.5" hidden="1">
      <c r="A140" s="50"/>
      <c r="B140" s="51"/>
      <c r="C140" s="84"/>
      <c r="D140" s="80"/>
      <c r="E140" s="90"/>
      <c r="F140" s="85"/>
      <c r="G140" s="85"/>
      <c r="H140" s="85"/>
      <c r="I140" s="85"/>
      <c r="J140" s="85"/>
      <c r="K140" s="85"/>
      <c r="L140" s="85"/>
      <c r="M140" s="88"/>
    </row>
    <row r="141" spans="1:13" s="7" customFormat="1" ht="16.5" hidden="1">
      <c r="A141" s="50"/>
      <c r="B141" s="51"/>
      <c r="C141" s="84"/>
      <c r="D141" s="80"/>
      <c r="E141" s="90"/>
      <c r="F141" s="85"/>
      <c r="G141" s="85"/>
      <c r="H141" s="85"/>
      <c r="I141" s="85"/>
      <c r="J141" s="85"/>
      <c r="K141" s="85"/>
      <c r="L141" s="85"/>
      <c r="M141" s="88"/>
    </row>
    <row r="142" spans="1:13" s="7" customFormat="1" ht="16.5" hidden="1">
      <c r="A142" s="50"/>
      <c r="B142" s="51"/>
      <c r="C142" s="84"/>
      <c r="D142" s="80"/>
      <c r="E142" s="85"/>
      <c r="F142" s="85"/>
      <c r="G142" s="85"/>
      <c r="H142" s="85"/>
      <c r="I142" s="85"/>
      <c r="J142" s="85"/>
      <c r="K142" s="85"/>
      <c r="L142" s="85"/>
      <c r="M142" s="88"/>
    </row>
    <row r="143" spans="1:13" s="7" customFormat="1" ht="20.25" customHeight="1" hidden="1">
      <c r="A143" s="78"/>
      <c r="B143" s="51"/>
      <c r="C143" s="148"/>
      <c r="D143" s="91"/>
      <c r="E143" s="70"/>
      <c r="F143" s="82"/>
      <c r="G143" s="70"/>
      <c r="H143" s="70"/>
      <c r="I143" s="70"/>
      <c r="J143" s="70"/>
      <c r="K143" s="70"/>
      <c r="L143" s="70"/>
      <c r="M143" s="71"/>
    </row>
    <row r="144" spans="1:13" s="7" customFormat="1" ht="16.5" customHeight="1" hidden="1">
      <c r="A144" s="78"/>
      <c r="B144" s="51"/>
      <c r="C144" s="148"/>
      <c r="D144" s="91"/>
      <c r="E144" s="70"/>
      <c r="F144" s="149"/>
      <c r="G144" s="70"/>
      <c r="H144" s="70"/>
      <c r="I144" s="70"/>
      <c r="J144" s="70"/>
      <c r="K144" s="70"/>
      <c r="L144" s="70"/>
      <c r="M144" s="71"/>
    </row>
    <row r="145" spans="1:13" s="7" customFormat="1" ht="39.75" customHeight="1">
      <c r="A145" s="78">
        <v>9</v>
      </c>
      <c r="B145" s="191" t="s">
        <v>111</v>
      </c>
      <c r="C145" s="148" t="s">
        <v>112</v>
      </c>
      <c r="D145" s="80" t="s">
        <v>20</v>
      </c>
      <c r="E145" s="80"/>
      <c r="F145" s="145">
        <v>32</v>
      </c>
      <c r="G145" s="80"/>
      <c r="H145" s="146"/>
      <c r="I145" s="80"/>
      <c r="J145" s="146"/>
      <c r="K145" s="80"/>
      <c r="L145" s="146"/>
      <c r="M145" s="147"/>
    </row>
    <row r="146" spans="1:13" s="7" customFormat="1" ht="0.75" customHeight="1" hidden="1">
      <c r="A146" s="50"/>
      <c r="B146" s="51"/>
      <c r="C146" s="84"/>
      <c r="D146" s="80"/>
      <c r="E146" s="89"/>
      <c r="F146" s="85"/>
      <c r="G146" s="85"/>
      <c r="H146" s="85"/>
      <c r="I146" s="85"/>
      <c r="J146" s="85"/>
      <c r="K146" s="85"/>
      <c r="L146" s="85"/>
      <c r="M146" s="88"/>
    </row>
    <row r="147" spans="1:13" s="7" customFormat="1" ht="16.5" hidden="1">
      <c r="A147" s="50"/>
      <c r="B147" s="51"/>
      <c r="C147" s="95"/>
      <c r="D147" s="96"/>
      <c r="E147" s="90"/>
      <c r="F147" s="85"/>
      <c r="G147" s="85"/>
      <c r="H147" s="85"/>
      <c r="I147" s="85"/>
      <c r="J147" s="85"/>
      <c r="K147" s="85"/>
      <c r="L147" s="85"/>
      <c r="M147" s="88"/>
    </row>
    <row r="148" spans="1:13" s="7" customFormat="1" ht="16.5" hidden="1">
      <c r="A148" s="50"/>
      <c r="B148" s="51"/>
      <c r="C148" s="51"/>
      <c r="D148" s="80"/>
      <c r="E148" s="85"/>
      <c r="F148" s="85"/>
      <c r="G148" s="85"/>
      <c r="H148" s="85"/>
      <c r="I148" s="85"/>
      <c r="J148" s="85"/>
      <c r="K148" s="85"/>
      <c r="L148" s="85"/>
      <c r="M148" s="88"/>
    </row>
    <row r="149" spans="1:13" s="7" customFormat="1" ht="16.5" hidden="1">
      <c r="A149" s="50"/>
      <c r="B149" s="51"/>
      <c r="C149" s="84"/>
      <c r="D149" s="80"/>
      <c r="E149" s="90"/>
      <c r="F149" s="89"/>
      <c r="G149" s="85"/>
      <c r="H149" s="85"/>
      <c r="I149" s="85"/>
      <c r="J149" s="85"/>
      <c r="K149" s="85"/>
      <c r="L149" s="85"/>
      <c r="M149" s="88"/>
    </row>
    <row r="150" spans="1:13" s="7" customFormat="1" ht="16.5" hidden="1">
      <c r="A150" s="50"/>
      <c r="B150" s="51"/>
      <c r="C150" s="84"/>
      <c r="D150" s="80"/>
      <c r="E150" s="90"/>
      <c r="F150" s="85"/>
      <c r="G150" s="85"/>
      <c r="H150" s="85"/>
      <c r="I150" s="85"/>
      <c r="J150" s="85"/>
      <c r="K150" s="85"/>
      <c r="L150" s="85"/>
      <c r="M150" s="88"/>
    </row>
    <row r="151" spans="1:13" s="7" customFormat="1" ht="20.25" customHeight="1" hidden="1">
      <c r="A151" s="78"/>
      <c r="B151" s="51"/>
      <c r="C151" s="148"/>
      <c r="D151" s="68"/>
      <c r="E151" s="69"/>
      <c r="F151" s="149"/>
      <c r="G151" s="70"/>
      <c r="H151" s="70"/>
      <c r="I151" s="70"/>
      <c r="J151" s="70"/>
      <c r="K151" s="70"/>
      <c r="L151" s="70"/>
      <c r="M151" s="71"/>
    </row>
    <row r="152" spans="1:13" s="7" customFormat="1" ht="15.75" customHeight="1">
      <c r="A152" s="72">
        <v>10</v>
      </c>
      <c r="B152" s="102" t="s">
        <v>35</v>
      </c>
      <c r="C152" s="148" t="s">
        <v>42</v>
      </c>
      <c r="D152" s="91" t="s">
        <v>19</v>
      </c>
      <c r="E152" s="74"/>
      <c r="F152" s="145">
        <v>8</v>
      </c>
      <c r="G152" s="74"/>
      <c r="H152" s="92"/>
      <c r="I152" s="74"/>
      <c r="J152" s="92"/>
      <c r="K152" s="74"/>
      <c r="L152" s="92"/>
      <c r="M152" s="93"/>
    </row>
    <row r="153" spans="1:13" s="7" customFormat="1" ht="16.5" hidden="1">
      <c r="A153" s="40"/>
      <c r="B153" s="41"/>
      <c r="C153" s="73"/>
      <c r="D153" s="74"/>
      <c r="E153" s="75"/>
      <c r="F153" s="75"/>
      <c r="G153" s="75"/>
      <c r="H153" s="75"/>
      <c r="I153" s="75"/>
      <c r="J153" s="75"/>
      <c r="K153" s="75"/>
      <c r="L153" s="75"/>
      <c r="M153" s="77"/>
    </row>
    <row r="154" spans="1:13" s="7" customFormat="1" ht="39" customHeight="1">
      <c r="A154" s="72">
        <v>11</v>
      </c>
      <c r="B154" s="111" t="s">
        <v>36</v>
      </c>
      <c r="C154" s="144" t="s">
        <v>45</v>
      </c>
      <c r="D154" s="74" t="s">
        <v>19</v>
      </c>
      <c r="E154" s="76" t="s">
        <v>21</v>
      </c>
      <c r="F154" s="145">
        <v>11</v>
      </c>
      <c r="G154" s="75"/>
      <c r="H154" s="112"/>
      <c r="I154" s="75"/>
      <c r="J154" s="112"/>
      <c r="K154" s="76"/>
      <c r="L154" s="112"/>
      <c r="M154" s="113"/>
    </row>
    <row r="155" spans="1:13" s="7" customFormat="1" ht="16.5" hidden="1">
      <c r="A155" s="72"/>
      <c r="B155" s="74"/>
      <c r="C155" s="114"/>
      <c r="D155" s="74"/>
      <c r="E155" s="89"/>
      <c r="F155" s="75"/>
      <c r="G155" s="75"/>
      <c r="H155" s="75"/>
      <c r="I155" s="75"/>
      <c r="J155" s="75"/>
      <c r="K155" s="75"/>
      <c r="L155" s="75"/>
      <c r="M155" s="77"/>
    </row>
    <row r="156" spans="1:13" s="7" customFormat="1" ht="16.5" hidden="1">
      <c r="A156" s="72"/>
      <c r="B156" s="74"/>
      <c r="C156" s="114"/>
      <c r="D156" s="74"/>
      <c r="E156" s="76"/>
      <c r="F156" s="75"/>
      <c r="G156" s="75"/>
      <c r="H156" s="75"/>
      <c r="I156" s="75"/>
      <c r="J156" s="75"/>
      <c r="K156" s="75"/>
      <c r="L156" s="75"/>
      <c r="M156" s="77"/>
    </row>
    <row r="157" spans="1:13" s="7" customFormat="1" ht="16.5" hidden="1">
      <c r="A157" s="72"/>
      <c r="B157" s="41"/>
      <c r="C157" s="114"/>
      <c r="D157" s="74"/>
      <c r="E157" s="90"/>
      <c r="F157" s="75"/>
      <c r="G157" s="75"/>
      <c r="H157" s="75"/>
      <c r="I157" s="75"/>
      <c r="J157" s="75"/>
      <c r="K157" s="75"/>
      <c r="L157" s="75"/>
      <c r="M157" s="77"/>
    </row>
    <row r="158" spans="1:13" s="7" customFormat="1" ht="16.5">
      <c r="A158" s="72">
        <v>12</v>
      </c>
      <c r="B158" s="68" t="s">
        <v>46</v>
      </c>
      <c r="C158" s="144" t="s">
        <v>79</v>
      </c>
      <c r="D158" s="68" t="s">
        <v>18</v>
      </c>
      <c r="E158" s="69"/>
      <c r="F158" s="82">
        <f>F154*1.9</f>
        <v>20.9</v>
      </c>
      <c r="G158" s="70"/>
      <c r="H158" s="70"/>
      <c r="I158" s="70"/>
      <c r="J158" s="70"/>
      <c r="K158" s="83"/>
      <c r="L158" s="70"/>
      <c r="M158" s="71"/>
    </row>
    <row r="159" spans="1:13" s="7" customFormat="1" ht="16.5">
      <c r="A159" s="72">
        <v>13</v>
      </c>
      <c r="B159" s="162" t="s">
        <v>47</v>
      </c>
      <c r="C159" s="144" t="s">
        <v>43</v>
      </c>
      <c r="D159" s="119" t="s">
        <v>19</v>
      </c>
      <c r="E159" s="115"/>
      <c r="F159" s="145">
        <f>F154</f>
        <v>11</v>
      </c>
      <c r="G159" s="116"/>
      <c r="H159" s="116"/>
      <c r="I159" s="116"/>
      <c r="J159" s="117"/>
      <c r="K159" s="116"/>
      <c r="L159" s="116"/>
      <c r="M159" s="184"/>
    </row>
    <row r="160" spans="1:13" s="7" customFormat="1" ht="16.5" hidden="1">
      <c r="A160" s="72"/>
      <c r="B160" s="116"/>
      <c r="C160" s="118"/>
      <c r="D160" s="119"/>
      <c r="E160" s="166"/>
      <c r="F160" s="167"/>
      <c r="G160" s="168"/>
      <c r="H160" s="168"/>
      <c r="I160" s="168"/>
      <c r="J160" s="168"/>
      <c r="K160" s="169"/>
      <c r="L160" s="169"/>
      <c r="M160" s="182"/>
    </row>
    <row r="161" spans="1:13" s="7" customFormat="1" ht="16.5" hidden="1">
      <c r="A161" s="72"/>
      <c r="B161" s="123"/>
      <c r="C161" s="120"/>
      <c r="D161" s="119"/>
      <c r="E161" s="166"/>
      <c r="F161" s="167"/>
      <c r="G161" s="167"/>
      <c r="H161" s="167"/>
      <c r="I161" s="167"/>
      <c r="J161" s="167"/>
      <c r="K161" s="167"/>
      <c r="L161" s="167"/>
      <c r="M161" s="183"/>
    </row>
    <row r="162" spans="1:13" s="7" customFormat="1" ht="16.5" hidden="1">
      <c r="A162" s="72"/>
      <c r="B162" s="116"/>
      <c r="C162" s="121"/>
      <c r="D162" s="122"/>
      <c r="E162" s="170"/>
      <c r="F162" s="171"/>
      <c r="G162" s="164"/>
      <c r="H162" s="164"/>
      <c r="I162" s="164"/>
      <c r="J162" s="165"/>
      <c r="K162" s="168"/>
      <c r="L162" s="167"/>
      <c r="M162" s="193"/>
    </row>
    <row r="163" spans="1:13" s="7" customFormat="1" ht="16.5" hidden="1">
      <c r="A163" s="72"/>
      <c r="B163" s="116"/>
      <c r="C163" s="121"/>
      <c r="D163" s="174"/>
      <c r="E163" s="170"/>
      <c r="F163" s="166"/>
      <c r="G163" s="167"/>
      <c r="H163" s="172"/>
      <c r="I163" s="164"/>
      <c r="J163" s="165"/>
      <c r="K163" s="168"/>
      <c r="L163" s="167"/>
      <c r="M163" s="193"/>
    </row>
    <row r="164" spans="1:13" s="7" customFormat="1" ht="21" customHeight="1" hidden="1">
      <c r="A164" s="72"/>
      <c r="B164" s="123"/>
      <c r="C164" s="148"/>
      <c r="D164" s="68"/>
      <c r="E164" s="70"/>
      <c r="F164" s="189"/>
      <c r="G164" s="70"/>
      <c r="H164" s="70"/>
      <c r="I164" s="70"/>
      <c r="J164" s="70"/>
      <c r="K164" s="83"/>
      <c r="L164" s="70"/>
      <c r="M164" s="71"/>
    </row>
    <row r="165" spans="1:13" s="7" customFormat="1" ht="21" customHeight="1">
      <c r="A165" s="136"/>
      <c r="B165" s="137"/>
      <c r="C165" s="97" t="s">
        <v>17</v>
      </c>
      <c r="D165" s="98" t="s">
        <v>15</v>
      </c>
      <c r="E165" s="99"/>
      <c r="F165" s="99"/>
      <c r="G165" s="100"/>
      <c r="H165" s="100"/>
      <c r="I165" s="100"/>
      <c r="J165" s="100"/>
      <c r="K165" s="100"/>
      <c r="L165" s="100"/>
      <c r="M165" s="101"/>
    </row>
    <row r="166" spans="1:13" s="7" customFormat="1" ht="20.25" customHeight="1">
      <c r="A166" s="136"/>
      <c r="B166" s="137"/>
      <c r="C166" s="130" t="s">
        <v>38</v>
      </c>
      <c r="D166" s="139"/>
      <c r="E166" s="90"/>
      <c r="F166" s="75"/>
      <c r="G166" s="75"/>
      <c r="H166" s="75"/>
      <c r="I166" s="75"/>
      <c r="J166" s="75"/>
      <c r="K166" s="75"/>
      <c r="L166" s="75"/>
      <c r="M166" s="77"/>
    </row>
    <row r="167" spans="1:13" s="7" customFormat="1" ht="16.5">
      <c r="A167" s="136"/>
      <c r="B167" s="68"/>
      <c r="C167" s="130" t="s">
        <v>94</v>
      </c>
      <c r="D167" s="91"/>
      <c r="E167" s="69"/>
      <c r="F167" s="70"/>
      <c r="G167" s="70"/>
      <c r="H167" s="70"/>
      <c r="I167" s="70"/>
      <c r="J167" s="70"/>
      <c r="K167" s="70"/>
      <c r="L167" s="70"/>
      <c r="M167" s="71"/>
    </row>
    <row r="168" spans="1:13" s="7" customFormat="1" ht="54.75" customHeight="1">
      <c r="A168" s="72">
        <v>1</v>
      </c>
      <c r="B168" s="102" t="s">
        <v>24</v>
      </c>
      <c r="C168" s="192" t="s">
        <v>95</v>
      </c>
      <c r="D168" s="91" t="s">
        <v>19</v>
      </c>
      <c r="E168" s="103"/>
      <c r="F168" s="82">
        <v>23</v>
      </c>
      <c r="G168" s="104"/>
      <c r="H168" s="105"/>
      <c r="I168" s="103"/>
      <c r="J168" s="106"/>
      <c r="K168" s="103"/>
      <c r="L168" s="107"/>
      <c r="M168" s="108"/>
    </row>
    <row r="169" spans="1:13" s="7" customFormat="1" ht="0.75" customHeight="1">
      <c r="A169" s="109"/>
      <c r="B169" s="103"/>
      <c r="C169" s="95"/>
      <c r="D169" s="96"/>
      <c r="E169" s="110"/>
      <c r="F169" s="75"/>
      <c r="G169" s="75"/>
      <c r="H169" s="75"/>
      <c r="I169" s="75"/>
      <c r="J169" s="75"/>
      <c r="K169" s="75"/>
      <c r="L169" s="75"/>
      <c r="M169" s="77"/>
    </row>
    <row r="170" spans="1:13" s="7" customFormat="1" ht="36.75">
      <c r="A170" s="72">
        <v>2</v>
      </c>
      <c r="B170" s="111" t="s">
        <v>36</v>
      </c>
      <c r="C170" s="144" t="s">
        <v>50</v>
      </c>
      <c r="D170" s="74" t="s">
        <v>19</v>
      </c>
      <c r="E170" s="76" t="s">
        <v>21</v>
      </c>
      <c r="F170" s="82">
        <f>F168</f>
        <v>23</v>
      </c>
      <c r="G170" s="75"/>
      <c r="H170" s="112"/>
      <c r="I170" s="75"/>
      <c r="J170" s="112"/>
      <c r="K170" s="76"/>
      <c r="L170" s="112"/>
      <c r="M170" s="113"/>
    </row>
    <row r="171" spans="1:13" s="7" customFormat="1" ht="16.5" hidden="1">
      <c r="A171" s="72"/>
      <c r="B171" s="74"/>
      <c r="C171" s="114"/>
      <c r="D171" s="74"/>
      <c r="E171" s="89"/>
      <c r="F171" s="75"/>
      <c r="G171" s="75"/>
      <c r="H171" s="75"/>
      <c r="I171" s="75"/>
      <c r="J171" s="75"/>
      <c r="K171" s="75"/>
      <c r="L171" s="75"/>
      <c r="M171" s="77"/>
    </row>
    <row r="172" spans="1:13" s="7" customFormat="1" ht="16.5" hidden="1">
      <c r="A172" s="72"/>
      <c r="B172" s="74"/>
      <c r="C172" s="114"/>
      <c r="D172" s="74"/>
      <c r="E172" s="76"/>
      <c r="F172" s="75"/>
      <c r="G172" s="75"/>
      <c r="H172" s="75"/>
      <c r="I172" s="75"/>
      <c r="J172" s="75"/>
      <c r="K172" s="75"/>
      <c r="L172" s="75"/>
      <c r="M172" s="77"/>
    </row>
    <row r="173" spans="1:13" s="7" customFormat="1" ht="16.5" hidden="1">
      <c r="A173" s="72"/>
      <c r="B173" s="41"/>
      <c r="C173" s="114"/>
      <c r="D173" s="74"/>
      <c r="E173" s="90"/>
      <c r="F173" s="75"/>
      <c r="G173" s="75"/>
      <c r="H173" s="75"/>
      <c r="I173" s="75"/>
      <c r="J173" s="75"/>
      <c r="K173" s="75"/>
      <c r="L173" s="75"/>
      <c r="M173" s="77"/>
    </row>
    <row r="174" spans="1:13" s="7" customFormat="1" ht="40.5" customHeight="1">
      <c r="A174" s="72">
        <v>3</v>
      </c>
      <c r="B174" s="102" t="s">
        <v>22</v>
      </c>
      <c r="C174" s="148" t="s">
        <v>96</v>
      </c>
      <c r="D174" s="91" t="s">
        <v>19</v>
      </c>
      <c r="E174" s="74"/>
      <c r="F174" s="145">
        <v>2</v>
      </c>
      <c r="G174" s="74"/>
      <c r="H174" s="92"/>
      <c r="I174" s="74"/>
      <c r="J174" s="92"/>
      <c r="K174" s="74"/>
      <c r="L174" s="92"/>
      <c r="M174" s="93"/>
    </row>
    <row r="175" spans="1:13" s="7" customFormat="1" ht="16.5" hidden="1">
      <c r="A175" s="40"/>
      <c r="B175" s="41"/>
      <c r="C175" s="73"/>
      <c r="D175" s="80"/>
      <c r="E175" s="75"/>
      <c r="F175" s="75"/>
      <c r="G175" s="75"/>
      <c r="H175" s="75"/>
      <c r="I175" s="75"/>
      <c r="J175" s="75"/>
      <c r="K175" s="75"/>
      <c r="L175" s="75"/>
      <c r="M175" s="77"/>
    </row>
    <row r="176" spans="1:13" s="7" customFormat="1" ht="27.75" customHeight="1">
      <c r="A176" s="72">
        <v>4</v>
      </c>
      <c r="B176" s="123" t="s">
        <v>48</v>
      </c>
      <c r="C176" s="148" t="s">
        <v>37</v>
      </c>
      <c r="D176" s="74" t="s">
        <v>19</v>
      </c>
      <c r="E176" s="74"/>
      <c r="F176" s="145">
        <f>F174</f>
        <v>2</v>
      </c>
      <c r="G176" s="74"/>
      <c r="H176" s="92"/>
      <c r="I176" s="74"/>
      <c r="J176" s="92"/>
      <c r="K176" s="74"/>
      <c r="L176" s="92"/>
      <c r="M176" s="93"/>
    </row>
    <row r="177" spans="1:13" s="7" customFormat="1" ht="16.5" hidden="1">
      <c r="A177" s="40"/>
      <c r="B177" s="41"/>
      <c r="C177" s="73"/>
      <c r="D177" s="74"/>
      <c r="E177" s="75"/>
      <c r="F177" s="75"/>
      <c r="G177" s="75"/>
      <c r="H177" s="75"/>
      <c r="I177" s="75"/>
      <c r="J177" s="75"/>
      <c r="K177" s="75"/>
      <c r="L177" s="75"/>
      <c r="M177" s="77"/>
    </row>
    <row r="178" spans="1:13" s="7" customFormat="1" ht="16.5">
      <c r="A178" s="72">
        <v>5</v>
      </c>
      <c r="B178" s="68" t="s">
        <v>46</v>
      </c>
      <c r="C178" s="148" t="s">
        <v>79</v>
      </c>
      <c r="D178" s="68" t="s">
        <v>18</v>
      </c>
      <c r="E178" s="70">
        <v>1.9</v>
      </c>
      <c r="F178" s="145">
        <f>(F170+F176)*1.9</f>
        <v>47.5</v>
      </c>
      <c r="G178" s="70"/>
      <c r="H178" s="70"/>
      <c r="I178" s="70"/>
      <c r="J178" s="70"/>
      <c r="K178" s="83"/>
      <c r="L178" s="70"/>
      <c r="M178" s="71"/>
    </row>
    <row r="179" spans="1:13" s="7" customFormat="1" ht="15.75" customHeight="1">
      <c r="A179" s="72">
        <v>6</v>
      </c>
      <c r="B179" s="162" t="s">
        <v>47</v>
      </c>
      <c r="C179" s="148" t="s">
        <v>43</v>
      </c>
      <c r="D179" s="119" t="s">
        <v>19</v>
      </c>
      <c r="E179" s="163"/>
      <c r="F179" s="145">
        <f>F170+F176</f>
        <v>25</v>
      </c>
      <c r="G179" s="164"/>
      <c r="H179" s="164"/>
      <c r="I179" s="164"/>
      <c r="J179" s="165"/>
      <c r="K179" s="164"/>
      <c r="L179" s="164"/>
      <c r="M179" s="181"/>
    </row>
    <row r="180" spans="1:13" s="7" customFormat="1" ht="16.5" hidden="1">
      <c r="A180" s="72"/>
      <c r="B180" s="116"/>
      <c r="C180" s="118"/>
      <c r="D180" s="119"/>
      <c r="E180" s="166"/>
      <c r="F180" s="167"/>
      <c r="G180" s="168"/>
      <c r="H180" s="168"/>
      <c r="I180" s="168"/>
      <c r="J180" s="168"/>
      <c r="K180" s="169"/>
      <c r="L180" s="169"/>
      <c r="M180" s="182"/>
    </row>
    <row r="181" spans="1:13" s="7" customFormat="1" ht="16.5" hidden="1">
      <c r="A181" s="72"/>
      <c r="B181" s="123"/>
      <c r="C181" s="120"/>
      <c r="D181" s="119"/>
      <c r="E181" s="166"/>
      <c r="F181" s="167"/>
      <c r="G181" s="167"/>
      <c r="H181" s="167"/>
      <c r="I181" s="167"/>
      <c r="J181" s="167"/>
      <c r="K181" s="167"/>
      <c r="L181" s="167"/>
      <c r="M181" s="183"/>
    </row>
    <row r="182" spans="1:13" s="7" customFormat="1" ht="16.5" hidden="1">
      <c r="A182" s="72"/>
      <c r="B182" s="116"/>
      <c r="C182" s="121"/>
      <c r="D182" s="122"/>
      <c r="E182" s="170"/>
      <c r="F182" s="167"/>
      <c r="G182" s="164"/>
      <c r="H182" s="164"/>
      <c r="I182" s="164"/>
      <c r="J182" s="165"/>
      <c r="K182" s="168"/>
      <c r="L182" s="167"/>
      <c r="M182" s="182"/>
    </row>
    <row r="183" spans="1:13" s="7" customFormat="1" ht="16.5" hidden="1">
      <c r="A183" s="72"/>
      <c r="B183" s="116"/>
      <c r="C183" s="121"/>
      <c r="D183" s="174"/>
      <c r="E183" s="170"/>
      <c r="F183" s="171"/>
      <c r="G183" s="167"/>
      <c r="H183" s="172"/>
      <c r="I183" s="164"/>
      <c r="J183" s="165"/>
      <c r="K183" s="168"/>
      <c r="L183" s="167"/>
      <c r="M183" s="182"/>
    </row>
    <row r="184" spans="1:13" s="7" customFormat="1" ht="20.25" customHeight="1" hidden="1">
      <c r="A184" s="72"/>
      <c r="B184" s="173"/>
      <c r="C184" s="148"/>
      <c r="D184" s="68"/>
      <c r="E184" s="70"/>
      <c r="F184" s="189"/>
      <c r="G184" s="70"/>
      <c r="H184" s="70"/>
      <c r="I184" s="70"/>
      <c r="J184" s="70"/>
      <c r="K184" s="83"/>
      <c r="L184" s="70"/>
      <c r="M184" s="71"/>
    </row>
    <row r="185" spans="1:13" s="7" customFormat="1" ht="52.5" customHeight="1">
      <c r="A185" s="72">
        <v>7</v>
      </c>
      <c r="B185" s="131" t="s">
        <v>23</v>
      </c>
      <c r="C185" s="148" t="s">
        <v>97</v>
      </c>
      <c r="D185" s="41" t="s">
        <v>19</v>
      </c>
      <c r="E185" s="132"/>
      <c r="F185" s="145">
        <v>37</v>
      </c>
      <c r="G185" s="132"/>
      <c r="H185" s="133"/>
      <c r="I185" s="134"/>
      <c r="J185" s="133"/>
      <c r="K185" s="134"/>
      <c r="L185" s="133"/>
      <c r="M185" s="135"/>
    </row>
    <row r="186" spans="1:13" s="7" customFormat="1" ht="0.75" customHeight="1">
      <c r="A186" s="136"/>
      <c r="B186" s="137"/>
      <c r="C186" s="138"/>
      <c r="D186" s="139"/>
      <c r="E186" s="89"/>
      <c r="F186" s="75"/>
      <c r="G186" s="75"/>
      <c r="H186" s="75"/>
      <c r="I186" s="75"/>
      <c r="J186" s="75"/>
      <c r="K186" s="75"/>
      <c r="L186" s="75"/>
      <c r="M186" s="77"/>
    </row>
    <row r="187" spans="1:13" s="7" customFormat="1" ht="15" customHeight="1" hidden="1">
      <c r="A187" s="136"/>
      <c r="B187" s="137"/>
      <c r="C187" s="138"/>
      <c r="D187" s="139"/>
      <c r="E187" s="90"/>
      <c r="F187" s="75"/>
      <c r="G187" s="75"/>
      <c r="H187" s="75"/>
      <c r="I187" s="75"/>
      <c r="J187" s="75"/>
      <c r="K187" s="85"/>
      <c r="L187" s="75"/>
      <c r="M187" s="77"/>
    </row>
    <row r="188" spans="1:13" s="7" customFormat="1" ht="16.5" hidden="1">
      <c r="A188" s="136"/>
      <c r="B188" s="137"/>
      <c r="C188" s="138"/>
      <c r="D188" s="139"/>
      <c r="E188" s="90"/>
      <c r="F188" s="75"/>
      <c r="G188" s="75"/>
      <c r="H188" s="75"/>
      <c r="I188" s="75"/>
      <c r="J188" s="75"/>
      <c r="K188" s="85"/>
      <c r="L188" s="75"/>
      <c r="M188" s="77"/>
    </row>
    <row r="189" spans="1:13" s="7" customFormat="1" ht="20.25" customHeight="1" hidden="1">
      <c r="A189" s="136"/>
      <c r="B189" s="137"/>
      <c r="C189" s="140"/>
      <c r="D189" s="141"/>
      <c r="E189" s="90"/>
      <c r="F189" s="75"/>
      <c r="G189" s="75"/>
      <c r="H189" s="75"/>
      <c r="I189" s="75"/>
      <c r="J189" s="75"/>
      <c r="K189" s="85"/>
      <c r="L189" s="75"/>
      <c r="M189" s="77"/>
    </row>
    <row r="190" spans="1:13" s="7" customFormat="1" ht="16.5" hidden="1">
      <c r="A190" s="136"/>
      <c r="B190" s="137"/>
      <c r="C190" s="41"/>
      <c r="D190" s="139"/>
      <c r="E190" s="90"/>
      <c r="F190" s="75"/>
      <c r="G190" s="75"/>
      <c r="H190" s="75"/>
      <c r="I190" s="75"/>
      <c r="J190" s="75"/>
      <c r="K190" s="75"/>
      <c r="L190" s="75"/>
      <c r="M190" s="77"/>
    </row>
    <row r="191" spans="1:13" s="7" customFormat="1" ht="16.5" hidden="1">
      <c r="A191" s="136"/>
      <c r="B191" s="123"/>
      <c r="C191" s="140"/>
      <c r="D191" s="139"/>
      <c r="E191" s="75"/>
      <c r="F191" s="75"/>
      <c r="G191" s="75"/>
      <c r="H191" s="75"/>
      <c r="I191" s="75"/>
      <c r="J191" s="75"/>
      <c r="K191" s="75"/>
      <c r="L191" s="75"/>
      <c r="M191" s="77"/>
    </row>
    <row r="192" spans="1:13" s="7" customFormat="1" ht="16.5" hidden="1">
      <c r="A192" s="136"/>
      <c r="B192" s="137"/>
      <c r="C192" s="138"/>
      <c r="D192" s="139"/>
      <c r="E192" s="89"/>
      <c r="F192" s="75"/>
      <c r="G192" s="85"/>
      <c r="H192" s="75"/>
      <c r="I192" s="75"/>
      <c r="J192" s="75"/>
      <c r="K192" s="75"/>
      <c r="L192" s="75"/>
      <c r="M192" s="77"/>
    </row>
    <row r="193" spans="1:13" s="7" customFormat="1" ht="16.5" hidden="1">
      <c r="A193" s="136"/>
      <c r="B193" s="68"/>
      <c r="C193" s="148"/>
      <c r="D193" s="68"/>
      <c r="E193" s="69"/>
      <c r="F193" s="145"/>
      <c r="G193" s="70"/>
      <c r="H193" s="70"/>
      <c r="I193" s="70"/>
      <c r="J193" s="70"/>
      <c r="K193" s="83"/>
      <c r="L193" s="70"/>
      <c r="M193" s="71"/>
    </row>
    <row r="194" spans="1:13" s="7" customFormat="1" ht="51" customHeight="1">
      <c r="A194" s="72">
        <v>8</v>
      </c>
      <c r="B194" s="131" t="s">
        <v>29</v>
      </c>
      <c r="C194" s="148" t="s">
        <v>44</v>
      </c>
      <c r="D194" s="41" t="s">
        <v>20</v>
      </c>
      <c r="E194" s="132"/>
      <c r="F194" s="145">
        <v>412</v>
      </c>
      <c r="G194" s="132"/>
      <c r="H194" s="133"/>
      <c r="I194" s="134"/>
      <c r="J194" s="133"/>
      <c r="K194" s="134"/>
      <c r="L194" s="133"/>
      <c r="M194" s="135"/>
    </row>
    <row r="195" spans="1:13" s="7" customFormat="1" ht="16.5" hidden="1">
      <c r="A195" s="136"/>
      <c r="B195" s="137"/>
      <c r="C195" s="138"/>
      <c r="D195" s="139"/>
      <c r="E195" s="89"/>
      <c r="F195" s="75"/>
      <c r="G195" s="75"/>
      <c r="H195" s="75"/>
      <c r="I195" s="75"/>
      <c r="J195" s="75"/>
      <c r="K195" s="75"/>
      <c r="L195" s="75"/>
      <c r="M195" s="77"/>
    </row>
    <row r="196" spans="1:13" s="7" customFormat="1" ht="15.75" customHeight="1" hidden="1">
      <c r="A196" s="136"/>
      <c r="B196" s="137"/>
      <c r="C196" s="138"/>
      <c r="D196" s="139"/>
      <c r="E196" s="90"/>
      <c r="F196" s="75"/>
      <c r="G196" s="75"/>
      <c r="H196" s="75"/>
      <c r="I196" s="75"/>
      <c r="J196" s="75"/>
      <c r="K196" s="142"/>
      <c r="L196" s="75"/>
      <c r="M196" s="77"/>
    </row>
    <row r="197" spans="1:13" s="7" customFormat="1" ht="16.5" hidden="1">
      <c r="A197" s="136"/>
      <c r="B197" s="137"/>
      <c r="C197" s="138"/>
      <c r="D197" s="139"/>
      <c r="E197" s="90"/>
      <c r="F197" s="75"/>
      <c r="G197" s="75"/>
      <c r="H197" s="75"/>
      <c r="I197" s="75"/>
      <c r="J197" s="75"/>
      <c r="K197" s="142"/>
      <c r="L197" s="75"/>
      <c r="M197" s="77"/>
    </row>
    <row r="198" spans="1:13" s="7" customFormat="1" ht="16.5" hidden="1">
      <c r="A198" s="136"/>
      <c r="B198" s="137"/>
      <c r="C198" s="138"/>
      <c r="D198" s="139"/>
      <c r="E198" s="90"/>
      <c r="F198" s="75"/>
      <c r="G198" s="75"/>
      <c r="H198" s="75"/>
      <c r="I198" s="75"/>
      <c r="J198" s="75"/>
      <c r="K198" s="142"/>
      <c r="L198" s="75"/>
      <c r="M198" s="77"/>
    </row>
    <row r="199" spans="1:13" s="7" customFormat="1" ht="17.25" customHeight="1" hidden="1">
      <c r="A199" s="136"/>
      <c r="B199" s="137"/>
      <c r="C199" s="138"/>
      <c r="D199" s="139"/>
      <c r="E199" s="90"/>
      <c r="F199" s="75"/>
      <c r="G199" s="75"/>
      <c r="H199" s="75"/>
      <c r="I199" s="75"/>
      <c r="J199" s="75"/>
      <c r="K199" s="142"/>
      <c r="L199" s="75"/>
      <c r="M199" s="77"/>
    </row>
    <row r="200" spans="1:13" s="7" customFormat="1" ht="16.5" customHeight="1" hidden="1">
      <c r="A200" s="136"/>
      <c r="B200" s="137"/>
      <c r="C200" s="138"/>
      <c r="D200" s="139"/>
      <c r="E200" s="90"/>
      <c r="F200" s="75"/>
      <c r="G200" s="75"/>
      <c r="H200" s="75"/>
      <c r="I200" s="75"/>
      <c r="J200" s="75"/>
      <c r="K200" s="142"/>
      <c r="L200" s="75"/>
      <c r="M200" s="77"/>
    </row>
    <row r="201" spans="1:13" s="7" customFormat="1" ht="16.5" hidden="1">
      <c r="A201" s="136"/>
      <c r="B201" s="137"/>
      <c r="C201" s="41"/>
      <c r="D201" s="139"/>
      <c r="E201" s="90"/>
      <c r="F201" s="75"/>
      <c r="G201" s="75"/>
      <c r="H201" s="75"/>
      <c r="I201" s="75"/>
      <c r="J201" s="75"/>
      <c r="K201" s="75"/>
      <c r="L201" s="75"/>
      <c r="M201" s="77"/>
    </row>
    <row r="202" spans="1:13" s="7" customFormat="1" ht="15.75" customHeight="1" hidden="1">
      <c r="A202" s="136"/>
      <c r="B202" s="123"/>
      <c r="C202" s="138"/>
      <c r="D202" s="141"/>
      <c r="E202" s="90"/>
      <c r="F202" s="75"/>
      <c r="G202" s="85"/>
      <c r="H202" s="75"/>
      <c r="I202" s="75"/>
      <c r="J202" s="75"/>
      <c r="K202" s="75"/>
      <c r="L202" s="75"/>
      <c r="M202" s="77"/>
    </row>
    <row r="203" spans="1:13" s="7" customFormat="1" ht="16.5" hidden="1">
      <c r="A203" s="136"/>
      <c r="B203" s="137"/>
      <c r="C203" s="138"/>
      <c r="D203" s="139"/>
      <c r="E203" s="90"/>
      <c r="F203" s="75"/>
      <c r="G203" s="85"/>
      <c r="H203" s="75"/>
      <c r="I203" s="75"/>
      <c r="J203" s="75"/>
      <c r="K203" s="75"/>
      <c r="L203" s="75"/>
      <c r="M203" s="77"/>
    </row>
    <row r="204" spans="1:13" s="7" customFormat="1" ht="23.25" customHeight="1" hidden="1">
      <c r="A204" s="136"/>
      <c r="B204" s="68"/>
      <c r="C204" s="148"/>
      <c r="D204" s="68"/>
      <c r="E204" s="69"/>
      <c r="F204" s="145"/>
      <c r="G204" s="70"/>
      <c r="H204" s="70"/>
      <c r="I204" s="70"/>
      <c r="J204" s="70"/>
      <c r="K204" s="83"/>
      <c r="L204" s="70"/>
      <c r="M204" s="71"/>
    </row>
    <row r="205" spans="1:13" s="7" customFormat="1" ht="30.75" customHeight="1">
      <c r="A205" s="78">
        <v>9</v>
      </c>
      <c r="B205" s="131" t="s">
        <v>56</v>
      </c>
      <c r="C205" s="192" t="s">
        <v>57</v>
      </c>
      <c r="D205" s="51" t="s">
        <v>18</v>
      </c>
      <c r="E205" s="85"/>
      <c r="F205" s="218">
        <v>0.24</v>
      </c>
      <c r="G205" s="132"/>
      <c r="H205" s="133"/>
      <c r="I205" s="134"/>
      <c r="J205" s="133"/>
      <c r="K205" s="134"/>
      <c r="L205" s="133"/>
      <c r="M205" s="135"/>
    </row>
    <row r="206" spans="1:13" s="7" customFormat="1" ht="16.5" hidden="1">
      <c r="A206" s="136"/>
      <c r="B206" s="137"/>
      <c r="C206" s="138"/>
      <c r="D206" s="139"/>
      <c r="E206" s="85"/>
      <c r="F206" s="85"/>
      <c r="G206" s="85"/>
      <c r="H206" s="85"/>
      <c r="I206" s="85"/>
      <c r="J206" s="85"/>
      <c r="K206" s="85"/>
      <c r="L206" s="85"/>
      <c r="M206" s="88"/>
    </row>
    <row r="207" spans="1:13" s="7" customFormat="1" ht="16.5" hidden="1">
      <c r="A207" s="136"/>
      <c r="B207" s="137"/>
      <c r="C207" s="51"/>
      <c r="D207" s="139"/>
      <c r="E207" s="90"/>
      <c r="F207" s="85"/>
      <c r="G207" s="85"/>
      <c r="H207" s="85"/>
      <c r="I207" s="85"/>
      <c r="J207" s="85"/>
      <c r="K207" s="85"/>
      <c r="L207" s="85"/>
      <c r="M207" s="88"/>
    </row>
    <row r="208" spans="1:13" s="7" customFormat="1" ht="16.5" hidden="1">
      <c r="A208" s="136"/>
      <c r="B208" s="137"/>
      <c r="C208" s="138"/>
      <c r="D208" s="139"/>
      <c r="E208" s="89"/>
      <c r="F208" s="90"/>
      <c r="G208" s="85"/>
      <c r="H208" s="85"/>
      <c r="I208" s="85"/>
      <c r="J208" s="85"/>
      <c r="K208" s="85"/>
      <c r="L208" s="85"/>
      <c r="M208" s="88"/>
    </row>
    <row r="209" spans="1:13" s="7" customFormat="1" ht="18" customHeight="1" hidden="1">
      <c r="A209" s="136"/>
      <c r="B209" s="137"/>
      <c r="C209" s="148"/>
      <c r="D209" s="91"/>
      <c r="E209" s="69"/>
      <c r="F209" s="190"/>
      <c r="G209" s="70"/>
      <c r="H209" s="70"/>
      <c r="I209" s="70"/>
      <c r="J209" s="70"/>
      <c r="K209" s="70"/>
      <c r="L209" s="70"/>
      <c r="M209" s="71"/>
    </row>
    <row r="210" spans="1:13" s="7" customFormat="1" ht="54" customHeight="1">
      <c r="A210" s="78">
        <v>10</v>
      </c>
      <c r="B210" s="131" t="s">
        <v>58</v>
      </c>
      <c r="C210" s="192" t="s">
        <v>59</v>
      </c>
      <c r="D210" s="51" t="s">
        <v>20</v>
      </c>
      <c r="E210" s="132"/>
      <c r="F210" s="145">
        <v>402</v>
      </c>
      <c r="G210" s="132"/>
      <c r="H210" s="133"/>
      <c r="I210" s="134"/>
      <c r="J210" s="133"/>
      <c r="K210" s="134"/>
      <c r="L210" s="133"/>
      <c r="M210" s="135"/>
    </row>
    <row r="211" spans="1:13" s="7" customFormat="1" ht="16.5" hidden="1">
      <c r="A211" s="136"/>
      <c r="B211" s="137"/>
      <c r="C211" s="138"/>
      <c r="D211" s="139"/>
      <c r="E211" s="90"/>
      <c r="F211" s="85"/>
      <c r="G211" s="85"/>
      <c r="H211" s="85"/>
      <c r="I211" s="85"/>
      <c r="J211" s="85"/>
      <c r="K211" s="85"/>
      <c r="L211" s="85"/>
      <c r="M211" s="88"/>
    </row>
    <row r="212" spans="1:13" s="7" customFormat="1" ht="16.5" hidden="1">
      <c r="A212" s="136"/>
      <c r="B212" s="137"/>
      <c r="C212" s="138"/>
      <c r="D212" s="139"/>
      <c r="E212" s="143"/>
      <c r="F212" s="85"/>
      <c r="G212" s="85"/>
      <c r="H212" s="85"/>
      <c r="I212" s="85"/>
      <c r="J212" s="85"/>
      <c r="K212" s="85"/>
      <c r="L212" s="85"/>
      <c r="M212" s="88"/>
    </row>
    <row r="213" spans="1:13" s="7" customFormat="1" ht="16.5" hidden="1">
      <c r="A213" s="136"/>
      <c r="B213" s="137"/>
      <c r="C213" s="138"/>
      <c r="D213" s="139"/>
      <c r="E213" s="90"/>
      <c r="F213" s="85"/>
      <c r="G213" s="85"/>
      <c r="H213" s="85"/>
      <c r="I213" s="85"/>
      <c r="J213" s="85"/>
      <c r="K213" s="142"/>
      <c r="L213" s="85"/>
      <c r="M213" s="88"/>
    </row>
    <row r="214" spans="1:13" s="7" customFormat="1" ht="16.5" hidden="1">
      <c r="A214" s="136"/>
      <c r="B214" s="137"/>
      <c r="C214" s="138"/>
      <c r="D214" s="139"/>
      <c r="E214" s="90"/>
      <c r="F214" s="85"/>
      <c r="G214" s="85"/>
      <c r="H214" s="85"/>
      <c r="I214" s="85"/>
      <c r="J214" s="85"/>
      <c r="K214" s="142"/>
      <c r="L214" s="85"/>
      <c r="M214" s="88"/>
    </row>
    <row r="215" spans="1:13" s="7" customFormat="1" ht="16.5" hidden="1">
      <c r="A215" s="136"/>
      <c r="B215" s="137"/>
      <c r="C215" s="138"/>
      <c r="D215" s="139"/>
      <c r="E215" s="90"/>
      <c r="F215" s="85"/>
      <c r="G215" s="85"/>
      <c r="H215" s="85"/>
      <c r="I215" s="85"/>
      <c r="J215" s="85"/>
      <c r="K215" s="85"/>
      <c r="L215" s="85"/>
      <c r="M215" s="88"/>
    </row>
    <row r="216" spans="1:13" s="7" customFormat="1" ht="16.5" hidden="1">
      <c r="A216" s="136"/>
      <c r="B216" s="137"/>
      <c r="C216" s="51"/>
      <c r="D216" s="139"/>
      <c r="E216" s="85"/>
      <c r="F216" s="85"/>
      <c r="G216" s="85"/>
      <c r="H216" s="85"/>
      <c r="I216" s="85"/>
      <c r="J216" s="85"/>
      <c r="K216" s="85"/>
      <c r="L216" s="85"/>
      <c r="M216" s="88"/>
    </row>
    <row r="217" spans="1:13" s="7" customFormat="1" ht="16.5" hidden="1">
      <c r="A217" s="136"/>
      <c r="B217" s="137"/>
      <c r="C217" s="140"/>
      <c r="D217" s="141"/>
      <c r="E217" s="90"/>
      <c r="F217" s="90"/>
      <c r="G217" s="85"/>
      <c r="H217" s="85"/>
      <c r="I217" s="85"/>
      <c r="J217" s="85"/>
      <c r="K217" s="85"/>
      <c r="L217" s="85"/>
      <c r="M217" s="88"/>
    </row>
    <row r="218" spans="1:13" s="7" customFormat="1" ht="16.5" hidden="1">
      <c r="A218" s="136"/>
      <c r="B218" s="137"/>
      <c r="C218" s="138"/>
      <c r="D218" s="139"/>
      <c r="E218" s="90"/>
      <c r="F218" s="85"/>
      <c r="G218" s="85"/>
      <c r="H218" s="85"/>
      <c r="I218" s="85"/>
      <c r="J218" s="85"/>
      <c r="K218" s="85"/>
      <c r="L218" s="85"/>
      <c r="M218" s="88"/>
    </row>
    <row r="219" spans="1:13" s="7" customFormat="1" ht="16.5" hidden="1">
      <c r="A219" s="219"/>
      <c r="B219" s="68"/>
      <c r="C219" s="148"/>
      <c r="D219" s="91"/>
      <c r="E219" s="69"/>
      <c r="F219" s="190"/>
      <c r="G219" s="70"/>
      <c r="H219" s="70"/>
      <c r="I219" s="70"/>
      <c r="J219" s="70"/>
      <c r="K219" s="70"/>
      <c r="L219" s="70"/>
      <c r="M219" s="71"/>
    </row>
    <row r="220" spans="1:13" s="7" customFormat="1" ht="34.5" customHeight="1">
      <c r="A220" s="78">
        <v>11</v>
      </c>
      <c r="B220" s="131" t="s">
        <v>56</v>
      </c>
      <c r="C220" s="192" t="s">
        <v>60</v>
      </c>
      <c r="D220" s="51" t="s">
        <v>18</v>
      </c>
      <c r="E220" s="85"/>
      <c r="F220" s="218">
        <v>0.12</v>
      </c>
      <c r="G220" s="132"/>
      <c r="H220" s="133"/>
      <c r="I220" s="134"/>
      <c r="J220" s="133"/>
      <c r="K220" s="134"/>
      <c r="L220" s="133"/>
      <c r="M220" s="135"/>
    </row>
    <row r="221" spans="1:13" s="7" customFormat="1" ht="16.5" hidden="1">
      <c r="A221" s="136"/>
      <c r="B221" s="137"/>
      <c r="C221" s="138"/>
      <c r="D221" s="139"/>
      <c r="E221" s="85"/>
      <c r="F221" s="85"/>
      <c r="G221" s="85"/>
      <c r="H221" s="85"/>
      <c r="I221" s="85"/>
      <c r="J221" s="85"/>
      <c r="K221" s="85"/>
      <c r="L221" s="85"/>
      <c r="M221" s="88"/>
    </row>
    <row r="222" spans="1:13" s="7" customFormat="1" ht="16.5" hidden="1">
      <c r="A222" s="136"/>
      <c r="B222" s="137"/>
      <c r="C222" s="51"/>
      <c r="D222" s="139"/>
      <c r="E222" s="90"/>
      <c r="F222" s="85"/>
      <c r="G222" s="85"/>
      <c r="H222" s="85"/>
      <c r="I222" s="85"/>
      <c r="J222" s="85"/>
      <c r="K222" s="85"/>
      <c r="L222" s="85"/>
      <c r="M222" s="88"/>
    </row>
    <row r="223" spans="1:13" s="7" customFormat="1" ht="16.5" hidden="1">
      <c r="A223" s="136"/>
      <c r="B223" s="137"/>
      <c r="C223" s="138"/>
      <c r="D223" s="139"/>
      <c r="E223" s="89"/>
      <c r="F223" s="90"/>
      <c r="G223" s="85"/>
      <c r="H223" s="85"/>
      <c r="I223" s="85"/>
      <c r="J223" s="85"/>
      <c r="K223" s="85"/>
      <c r="L223" s="85"/>
      <c r="M223" s="88"/>
    </row>
    <row r="224" spans="1:13" s="7" customFormat="1" ht="16.5" hidden="1">
      <c r="A224" s="136"/>
      <c r="B224" s="137"/>
      <c r="C224" s="148"/>
      <c r="D224" s="91"/>
      <c r="E224" s="69"/>
      <c r="F224" s="190"/>
      <c r="G224" s="70"/>
      <c r="H224" s="70"/>
      <c r="I224" s="70"/>
      <c r="J224" s="70"/>
      <c r="K224" s="70"/>
      <c r="L224" s="70"/>
      <c r="M224" s="71"/>
    </row>
    <row r="225" spans="1:13" s="7" customFormat="1" ht="51.75" customHeight="1">
      <c r="A225" s="78">
        <v>12</v>
      </c>
      <c r="B225" s="131" t="s">
        <v>58</v>
      </c>
      <c r="C225" s="192" t="s">
        <v>61</v>
      </c>
      <c r="D225" s="51" t="s">
        <v>20</v>
      </c>
      <c r="E225" s="132"/>
      <c r="F225" s="145">
        <f>F210</f>
        <v>402</v>
      </c>
      <c r="G225" s="132"/>
      <c r="H225" s="133"/>
      <c r="I225" s="134"/>
      <c r="J225" s="133"/>
      <c r="K225" s="134"/>
      <c r="L225" s="133"/>
      <c r="M225" s="135"/>
    </row>
    <row r="226" spans="1:13" s="7" customFormat="1" ht="16.5" hidden="1">
      <c r="A226" s="136"/>
      <c r="B226" s="137"/>
      <c r="C226" s="138"/>
      <c r="D226" s="139"/>
      <c r="E226" s="90"/>
      <c r="F226" s="85"/>
      <c r="G226" s="85"/>
      <c r="H226" s="85"/>
      <c r="I226" s="85"/>
      <c r="J226" s="85"/>
      <c r="K226" s="85"/>
      <c r="L226" s="85"/>
      <c r="M226" s="88"/>
    </row>
    <row r="227" spans="1:13" s="7" customFormat="1" ht="16.5" hidden="1">
      <c r="A227" s="136"/>
      <c r="B227" s="137"/>
      <c r="C227" s="138"/>
      <c r="D227" s="139"/>
      <c r="E227" s="143"/>
      <c r="F227" s="85"/>
      <c r="G227" s="85"/>
      <c r="H227" s="85"/>
      <c r="I227" s="85"/>
      <c r="J227" s="85"/>
      <c r="K227" s="85"/>
      <c r="L227" s="85"/>
      <c r="M227" s="88"/>
    </row>
    <row r="228" spans="1:13" s="7" customFormat="1" ht="16.5" hidden="1">
      <c r="A228" s="136"/>
      <c r="B228" s="137"/>
      <c r="C228" s="138"/>
      <c r="D228" s="139"/>
      <c r="E228" s="90"/>
      <c r="F228" s="85"/>
      <c r="G228" s="85"/>
      <c r="H228" s="85"/>
      <c r="I228" s="85"/>
      <c r="J228" s="85"/>
      <c r="K228" s="142"/>
      <c r="L228" s="85"/>
      <c r="M228" s="88"/>
    </row>
    <row r="229" spans="1:13" s="7" customFormat="1" ht="16.5" hidden="1">
      <c r="A229" s="136"/>
      <c r="B229" s="137"/>
      <c r="C229" s="138"/>
      <c r="D229" s="139"/>
      <c r="E229" s="90"/>
      <c r="F229" s="85"/>
      <c r="G229" s="85"/>
      <c r="H229" s="85"/>
      <c r="I229" s="85"/>
      <c r="J229" s="85"/>
      <c r="K229" s="142"/>
      <c r="L229" s="85"/>
      <c r="M229" s="88"/>
    </row>
    <row r="230" spans="1:13" s="7" customFormat="1" ht="16.5" hidden="1">
      <c r="A230" s="136"/>
      <c r="B230" s="137"/>
      <c r="C230" s="138"/>
      <c r="D230" s="139"/>
      <c r="E230" s="90"/>
      <c r="F230" s="85"/>
      <c r="G230" s="85"/>
      <c r="H230" s="85"/>
      <c r="I230" s="85"/>
      <c r="J230" s="85"/>
      <c r="K230" s="85"/>
      <c r="L230" s="85"/>
      <c r="M230" s="88"/>
    </row>
    <row r="231" spans="1:13" s="7" customFormat="1" ht="16.5" hidden="1">
      <c r="A231" s="136"/>
      <c r="B231" s="137"/>
      <c r="C231" s="51"/>
      <c r="D231" s="139"/>
      <c r="E231" s="85"/>
      <c r="F231" s="85"/>
      <c r="G231" s="85"/>
      <c r="H231" s="85"/>
      <c r="I231" s="85"/>
      <c r="J231" s="85"/>
      <c r="K231" s="85"/>
      <c r="L231" s="85"/>
      <c r="M231" s="88"/>
    </row>
    <row r="232" spans="1:13" s="7" customFormat="1" ht="16.5" hidden="1">
      <c r="A232" s="136"/>
      <c r="B232" s="68"/>
      <c r="C232" s="140"/>
      <c r="D232" s="141"/>
      <c r="E232" s="90"/>
      <c r="F232" s="90"/>
      <c r="G232" s="85"/>
      <c r="H232" s="85"/>
      <c r="I232" s="85"/>
      <c r="J232" s="85"/>
      <c r="K232" s="85"/>
      <c r="L232" s="85"/>
      <c r="M232" s="88"/>
    </row>
    <row r="233" spans="1:13" s="7" customFormat="1" ht="16.5" hidden="1">
      <c r="A233" s="136"/>
      <c r="B233" s="137"/>
      <c r="C233" s="138"/>
      <c r="D233" s="139"/>
      <c r="E233" s="85"/>
      <c r="F233" s="85"/>
      <c r="G233" s="85"/>
      <c r="H233" s="85"/>
      <c r="I233" s="85"/>
      <c r="J233" s="85"/>
      <c r="K233" s="85"/>
      <c r="L233" s="85"/>
      <c r="M233" s="88"/>
    </row>
    <row r="234" spans="1:13" s="7" customFormat="1" ht="18" customHeight="1" hidden="1">
      <c r="A234" s="219"/>
      <c r="B234" s="68"/>
      <c r="C234" s="148"/>
      <c r="D234" s="91"/>
      <c r="E234" s="69"/>
      <c r="F234" s="190"/>
      <c r="G234" s="70"/>
      <c r="H234" s="70"/>
      <c r="I234" s="70"/>
      <c r="J234" s="70"/>
      <c r="K234" s="70"/>
      <c r="L234" s="70"/>
      <c r="M234" s="71"/>
    </row>
    <row r="235" spans="1:13" s="7" customFormat="1" ht="16.5">
      <c r="A235" s="136"/>
      <c r="B235" s="68"/>
      <c r="C235" s="130" t="s">
        <v>98</v>
      </c>
      <c r="D235" s="91"/>
      <c r="E235" s="69"/>
      <c r="F235" s="70"/>
      <c r="G235" s="70"/>
      <c r="H235" s="70"/>
      <c r="I235" s="70"/>
      <c r="J235" s="70"/>
      <c r="K235" s="70"/>
      <c r="L235" s="70"/>
      <c r="M235" s="71"/>
    </row>
    <row r="236" spans="1:13" s="7" customFormat="1" ht="32.25" customHeight="1">
      <c r="A236" s="72">
        <v>1</v>
      </c>
      <c r="B236" s="102" t="s">
        <v>24</v>
      </c>
      <c r="C236" s="192" t="s">
        <v>99</v>
      </c>
      <c r="D236" s="91" t="s">
        <v>19</v>
      </c>
      <c r="E236" s="103"/>
      <c r="F236" s="82">
        <v>7</v>
      </c>
      <c r="G236" s="104"/>
      <c r="H236" s="105"/>
      <c r="I236" s="103"/>
      <c r="J236" s="106"/>
      <c r="K236" s="103"/>
      <c r="L236" s="107"/>
      <c r="M236" s="108"/>
    </row>
    <row r="237" spans="1:13" s="7" customFormat="1" ht="0.75" customHeight="1">
      <c r="A237" s="109"/>
      <c r="B237" s="103"/>
      <c r="C237" s="95"/>
      <c r="D237" s="96"/>
      <c r="E237" s="110"/>
      <c r="F237" s="75"/>
      <c r="G237" s="75"/>
      <c r="H237" s="75"/>
      <c r="I237" s="75"/>
      <c r="J237" s="75"/>
      <c r="K237" s="75"/>
      <c r="L237" s="75"/>
      <c r="M237" s="77"/>
    </row>
    <row r="238" spans="1:13" s="7" customFormat="1" ht="36.75">
      <c r="A238" s="72">
        <v>2</v>
      </c>
      <c r="B238" s="111" t="s">
        <v>36</v>
      </c>
      <c r="C238" s="144" t="s">
        <v>50</v>
      </c>
      <c r="D238" s="74" t="s">
        <v>19</v>
      </c>
      <c r="E238" s="76" t="s">
        <v>21</v>
      </c>
      <c r="F238" s="82">
        <f>F236</f>
        <v>7</v>
      </c>
      <c r="G238" s="75"/>
      <c r="H238" s="112"/>
      <c r="I238" s="75"/>
      <c r="J238" s="112"/>
      <c r="K238" s="76"/>
      <c r="L238" s="112"/>
      <c r="M238" s="113"/>
    </row>
    <row r="239" spans="1:13" s="7" customFormat="1" ht="16.5" hidden="1">
      <c r="A239" s="72"/>
      <c r="B239" s="74"/>
      <c r="C239" s="114"/>
      <c r="D239" s="74"/>
      <c r="E239" s="89"/>
      <c r="F239" s="75"/>
      <c r="G239" s="75"/>
      <c r="H239" s="75"/>
      <c r="I239" s="75"/>
      <c r="J239" s="75"/>
      <c r="K239" s="75"/>
      <c r="L239" s="75"/>
      <c r="M239" s="77"/>
    </row>
    <row r="240" spans="1:13" s="7" customFormat="1" ht="16.5" hidden="1">
      <c r="A240" s="72"/>
      <c r="B240" s="74"/>
      <c r="C240" s="114"/>
      <c r="D240" s="74"/>
      <c r="E240" s="76"/>
      <c r="F240" s="75"/>
      <c r="G240" s="75"/>
      <c r="H240" s="75"/>
      <c r="I240" s="75"/>
      <c r="J240" s="75"/>
      <c r="K240" s="75"/>
      <c r="L240" s="75"/>
      <c r="M240" s="77"/>
    </row>
    <row r="241" spans="1:13" s="7" customFormat="1" ht="16.5" hidden="1">
      <c r="A241" s="72"/>
      <c r="B241" s="41"/>
      <c r="C241" s="114"/>
      <c r="D241" s="74"/>
      <c r="E241" s="90"/>
      <c r="F241" s="75"/>
      <c r="G241" s="75"/>
      <c r="H241" s="75"/>
      <c r="I241" s="75"/>
      <c r="J241" s="75"/>
      <c r="K241" s="75"/>
      <c r="L241" s="75"/>
      <c r="M241" s="77"/>
    </row>
    <row r="242" spans="1:13" s="7" customFormat="1" ht="33">
      <c r="A242" s="72">
        <v>3</v>
      </c>
      <c r="B242" s="102" t="s">
        <v>22</v>
      </c>
      <c r="C242" s="148" t="s">
        <v>96</v>
      </c>
      <c r="D242" s="91" t="s">
        <v>19</v>
      </c>
      <c r="E242" s="74"/>
      <c r="F242" s="145">
        <v>2</v>
      </c>
      <c r="G242" s="74"/>
      <c r="H242" s="92"/>
      <c r="I242" s="74"/>
      <c r="J242" s="92"/>
      <c r="K242" s="74"/>
      <c r="L242" s="92"/>
      <c r="M242" s="93"/>
    </row>
    <row r="243" spans="1:13" s="7" customFormat="1" ht="16.5" hidden="1">
      <c r="A243" s="40"/>
      <c r="B243" s="41"/>
      <c r="C243" s="73"/>
      <c r="D243" s="80"/>
      <c r="E243" s="75"/>
      <c r="F243" s="75"/>
      <c r="G243" s="75"/>
      <c r="H243" s="75"/>
      <c r="I243" s="75"/>
      <c r="J243" s="75"/>
      <c r="K243" s="75"/>
      <c r="L243" s="75"/>
      <c r="M243" s="77"/>
    </row>
    <row r="244" spans="1:13" s="7" customFormat="1" ht="31.5" customHeight="1">
      <c r="A244" s="72">
        <v>4</v>
      </c>
      <c r="B244" s="123" t="s">
        <v>48</v>
      </c>
      <c r="C244" s="148" t="s">
        <v>37</v>
      </c>
      <c r="D244" s="74" t="s">
        <v>19</v>
      </c>
      <c r="E244" s="74"/>
      <c r="F244" s="145">
        <f>F242</f>
        <v>2</v>
      </c>
      <c r="G244" s="74"/>
      <c r="H244" s="92"/>
      <c r="I244" s="74"/>
      <c r="J244" s="92"/>
      <c r="K244" s="74"/>
      <c r="L244" s="92"/>
      <c r="M244" s="93"/>
    </row>
    <row r="245" spans="1:13" s="7" customFormat="1" ht="16.5" hidden="1">
      <c r="A245" s="40"/>
      <c r="B245" s="41"/>
      <c r="C245" s="73"/>
      <c r="D245" s="74"/>
      <c r="E245" s="75"/>
      <c r="F245" s="75"/>
      <c r="G245" s="75"/>
      <c r="H245" s="75"/>
      <c r="I245" s="75"/>
      <c r="J245" s="75"/>
      <c r="K245" s="75"/>
      <c r="L245" s="75"/>
      <c r="M245" s="77"/>
    </row>
    <row r="246" spans="1:13" s="7" customFormat="1" ht="16.5">
      <c r="A246" s="72">
        <v>5</v>
      </c>
      <c r="B246" s="68" t="s">
        <v>46</v>
      </c>
      <c r="C246" s="148" t="s">
        <v>79</v>
      </c>
      <c r="D246" s="68" t="s">
        <v>18</v>
      </c>
      <c r="E246" s="70">
        <v>1.9</v>
      </c>
      <c r="F246" s="145">
        <f>(F238+F244)*1.9</f>
        <v>17.099999999999998</v>
      </c>
      <c r="G246" s="70"/>
      <c r="H246" s="70"/>
      <c r="I246" s="70"/>
      <c r="J246" s="70"/>
      <c r="K246" s="83"/>
      <c r="L246" s="70"/>
      <c r="M246" s="71"/>
    </row>
    <row r="247" spans="1:13" s="7" customFormat="1" ht="16.5">
      <c r="A247" s="72">
        <v>6</v>
      </c>
      <c r="B247" s="162" t="s">
        <v>47</v>
      </c>
      <c r="C247" s="148" t="s">
        <v>43</v>
      </c>
      <c r="D247" s="119" t="s">
        <v>19</v>
      </c>
      <c r="E247" s="163"/>
      <c r="F247" s="145">
        <f>F238+F244</f>
        <v>9</v>
      </c>
      <c r="G247" s="164"/>
      <c r="H247" s="164"/>
      <c r="I247" s="164"/>
      <c r="J247" s="165"/>
      <c r="K247" s="164"/>
      <c r="L247" s="164"/>
      <c r="M247" s="181"/>
    </row>
    <row r="248" spans="1:13" s="7" customFormat="1" ht="16.5" hidden="1">
      <c r="A248" s="72"/>
      <c r="B248" s="116"/>
      <c r="C248" s="118"/>
      <c r="D248" s="119"/>
      <c r="E248" s="166"/>
      <c r="F248" s="167"/>
      <c r="G248" s="168"/>
      <c r="H248" s="168"/>
      <c r="I248" s="168"/>
      <c r="J248" s="168"/>
      <c r="K248" s="169"/>
      <c r="L248" s="169"/>
      <c r="M248" s="182"/>
    </row>
    <row r="249" spans="1:13" s="7" customFormat="1" ht="16.5" hidden="1">
      <c r="A249" s="72"/>
      <c r="B249" s="123"/>
      <c r="C249" s="120"/>
      <c r="D249" s="119"/>
      <c r="E249" s="166"/>
      <c r="F249" s="167"/>
      <c r="G249" s="167"/>
      <c r="H249" s="167"/>
      <c r="I249" s="167"/>
      <c r="J249" s="167"/>
      <c r="K249" s="167"/>
      <c r="L249" s="167"/>
      <c r="M249" s="183"/>
    </row>
    <row r="250" spans="1:13" s="7" customFormat="1" ht="16.5" hidden="1">
      <c r="A250" s="72"/>
      <c r="B250" s="116"/>
      <c r="C250" s="121"/>
      <c r="D250" s="122"/>
      <c r="E250" s="170"/>
      <c r="F250" s="167"/>
      <c r="G250" s="164"/>
      <c r="H250" s="164"/>
      <c r="I250" s="164"/>
      <c r="J250" s="165"/>
      <c r="K250" s="168"/>
      <c r="L250" s="167"/>
      <c r="M250" s="182"/>
    </row>
    <row r="251" spans="1:13" s="7" customFormat="1" ht="16.5" hidden="1">
      <c r="A251" s="72"/>
      <c r="B251" s="116"/>
      <c r="C251" s="121"/>
      <c r="D251" s="174"/>
      <c r="E251" s="170"/>
      <c r="F251" s="171"/>
      <c r="G251" s="167"/>
      <c r="H251" s="172"/>
      <c r="I251" s="164"/>
      <c r="J251" s="165"/>
      <c r="K251" s="168"/>
      <c r="L251" s="167"/>
      <c r="M251" s="182"/>
    </row>
    <row r="252" spans="1:13" s="7" customFormat="1" ht="16.5" hidden="1">
      <c r="A252" s="72"/>
      <c r="B252" s="173"/>
      <c r="C252" s="148"/>
      <c r="D252" s="68"/>
      <c r="E252" s="70"/>
      <c r="F252" s="189"/>
      <c r="G252" s="70"/>
      <c r="H252" s="70"/>
      <c r="I252" s="70"/>
      <c r="J252" s="70"/>
      <c r="K252" s="83"/>
      <c r="L252" s="70"/>
      <c r="M252" s="71"/>
    </row>
    <row r="253" spans="1:13" s="7" customFormat="1" ht="50.25" customHeight="1">
      <c r="A253" s="72">
        <v>7</v>
      </c>
      <c r="B253" s="131" t="s">
        <v>23</v>
      </c>
      <c r="C253" s="148" t="s">
        <v>97</v>
      </c>
      <c r="D253" s="41" t="s">
        <v>19</v>
      </c>
      <c r="E253" s="132"/>
      <c r="F253" s="145">
        <v>7</v>
      </c>
      <c r="G253" s="132"/>
      <c r="H253" s="133"/>
      <c r="I253" s="134"/>
      <c r="J253" s="133"/>
      <c r="K253" s="134"/>
      <c r="L253" s="133"/>
      <c r="M253" s="135"/>
    </row>
    <row r="254" spans="1:13" s="7" customFormat="1" ht="16.5" hidden="1">
      <c r="A254" s="136"/>
      <c r="B254" s="137"/>
      <c r="C254" s="138"/>
      <c r="D254" s="139"/>
      <c r="E254" s="89"/>
      <c r="F254" s="75"/>
      <c r="G254" s="75"/>
      <c r="H254" s="75"/>
      <c r="I254" s="75"/>
      <c r="J254" s="75"/>
      <c r="K254" s="75"/>
      <c r="L254" s="75"/>
      <c r="M254" s="77"/>
    </row>
    <row r="255" spans="1:13" s="7" customFormat="1" ht="17.25" customHeight="1" hidden="1">
      <c r="A255" s="136"/>
      <c r="B255" s="137"/>
      <c r="C255" s="138"/>
      <c r="D255" s="139"/>
      <c r="E255" s="90"/>
      <c r="F255" s="75"/>
      <c r="G255" s="75"/>
      <c r="H255" s="75"/>
      <c r="I255" s="75"/>
      <c r="J255" s="75"/>
      <c r="K255" s="85"/>
      <c r="L255" s="75"/>
      <c r="M255" s="77"/>
    </row>
    <row r="256" spans="1:13" s="7" customFormat="1" ht="16.5" hidden="1">
      <c r="A256" s="136"/>
      <c r="B256" s="137"/>
      <c r="C256" s="138"/>
      <c r="D256" s="139"/>
      <c r="E256" s="90"/>
      <c r="F256" s="75"/>
      <c r="G256" s="75"/>
      <c r="H256" s="75"/>
      <c r="I256" s="75"/>
      <c r="J256" s="75"/>
      <c r="K256" s="85"/>
      <c r="L256" s="75"/>
      <c r="M256" s="77"/>
    </row>
    <row r="257" spans="1:13" s="7" customFormat="1" ht="17.25" customHeight="1" hidden="1">
      <c r="A257" s="136"/>
      <c r="B257" s="137"/>
      <c r="C257" s="140"/>
      <c r="D257" s="141"/>
      <c r="E257" s="90"/>
      <c r="F257" s="75"/>
      <c r="G257" s="75"/>
      <c r="H257" s="75"/>
      <c r="I257" s="75"/>
      <c r="J257" s="75"/>
      <c r="K257" s="85"/>
      <c r="L257" s="75"/>
      <c r="M257" s="77"/>
    </row>
    <row r="258" spans="1:13" s="7" customFormat="1" ht="16.5" hidden="1">
      <c r="A258" s="136"/>
      <c r="B258" s="137"/>
      <c r="C258" s="41"/>
      <c r="D258" s="139"/>
      <c r="E258" s="90"/>
      <c r="F258" s="75"/>
      <c r="G258" s="75"/>
      <c r="H258" s="75"/>
      <c r="I258" s="75"/>
      <c r="J258" s="75"/>
      <c r="K258" s="75"/>
      <c r="L258" s="75"/>
      <c r="M258" s="77"/>
    </row>
    <row r="259" spans="1:13" s="7" customFormat="1" ht="16.5" hidden="1">
      <c r="A259" s="136"/>
      <c r="B259" s="123"/>
      <c r="C259" s="140"/>
      <c r="D259" s="139"/>
      <c r="E259" s="75"/>
      <c r="F259" s="75"/>
      <c r="G259" s="75"/>
      <c r="H259" s="75"/>
      <c r="I259" s="75"/>
      <c r="J259" s="75"/>
      <c r="K259" s="75"/>
      <c r="L259" s="75"/>
      <c r="M259" s="77"/>
    </row>
    <row r="260" spans="1:13" s="7" customFormat="1" ht="16.5" hidden="1">
      <c r="A260" s="136"/>
      <c r="B260" s="137"/>
      <c r="C260" s="138"/>
      <c r="D260" s="139"/>
      <c r="E260" s="89"/>
      <c r="F260" s="75"/>
      <c r="G260" s="85"/>
      <c r="H260" s="75"/>
      <c r="I260" s="75"/>
      <c r="J260" s="75"/>
      <c r="K260" s="75"/>
      <c r="L260" s="75"/>
      <c r="M260" s="77"/>
    </row>
    <row r="261" spans="1:13" s="7" customFormat="1" ht="16.5" hidden="1">
      <c r="A261" s="136"/>
      <c r="B261" s="68"/>
      <c r="C261" s="148"/>
      <c r="D261" s="68"/>
      <c r="E261" s="69"/>
      <c r="F261" s="145"/>
      <c r="G261" s="70"/>
      <c r="H261" s="70"/>
      <c r="I261" s="70"/>
      <c r="J261" s="70"/>
      <c r="K261" s="83"/>
      <c r="L261" s="70"/>
      <c r="M261" s="71"/>
    </row>
    <row r="262" spans="1:13" s="7" customFormat="1" ht="53.25" customHeight="1">
      <c r="A262" s="72">
        <v>8</v>
      </c>
      <c r="B262" s="131" t="s">
        <v>29</v>
      </c>
      <c r="C262" s="148" t="s">
        <v>65</v>
      </c>
      <c r="D262" s="41" t="s">
        <v>20</v>
      </c>
      <c r="E262" s="132"/>
      <c r="F262" s="145">
        <v>77</v>
      </c>
      <c r="G262" s="132"/>
      <c r="H262" s="133"/>
      <c r="I262" s="134"/>
      <c r="J262" s="133"/>
      <c r="K262" s="134"/>
      <c r="L262" s="133"/>
      <c r="M262" s="135"/>
    </row>
    <row r="263" spans="1:13" s="7" customFormat="1" ht="0.75" customHeight="1">
      <c r="A263" s="136"/>
      <c r="B263" s="137"/>
      <c r="C263" s="138"/>
      <c r="D263" s="139"/>
      <c r="E263" s="89"/>
      <c r="F263" s="75"/>
      <c r="G263" s="75"/>
      <c r="H263" s="75"/>
      <c r="I263" s="75"/>
      <c r="J263" s="75"/>
      <c r="K263" s="75"/>
      <c r="L263" s="75"/>
      <c r="M263" s="77"/>
    </row>
    <row r="264" spans="1:13" s="7" customFormat="1" ht="15" customHeight="1" hidden="1">
      <c r="A264" s="136"/>
      <c r="B264" s="137"/>
      <c r="C264" s="138"/>
      <c r="D264" s="139"/>
      <c r="E264" s="90"/>
      <c r="F264" s="75"/>
      <c r="G264" s="75"/>
      <c r="H264" s="75"/>
      <c r="I264" s="75"/>
      <c r="J264" s="75"/>
      <c r="K264" s="142"/>
      <c r="L264" s="75"/>
      <c r="M264" s="77"/>
    </row>
    <row r="265" spans="1:13" s="7" customFormat="1" ht="16.5" hidden="1">
      <c r="A265" s="136"/>
      <c r="B265" s="137"/>
      <c r="C265" s="138"/>
      <c r="D265" s="139"/>
      <c r="E265" s="90"/>
      <c r="F265" s="75"/>
      <c r="G265" s="75"/>
      <c r="H265" s="75"/>
      <c r="I265" s="75"/>
      <c r="J265" s="75"/>
      <c r="K265" s="142"/>
      <c r="L265" s="75"/>
      <c r="M265" s="77"/>
    </row>
    <row r="266" spans="1:13" s="7" customFormat="1" ht="16.5" hidden="1">
      <c r="A266" s="136"/>
      <c r="B266" s="137"/>
      <c r="C266" s="138"/>
      <c r="D266" s="139"/>
      <c r="E266" s="90"/>
      <c r="F266" s="75"/>
      <c r="G266" s="75"/>
      <c r="H266" s="75"/>
      <c r="I266" s="75"/>
      <c r="J266" s="75"/>
      <c r="K266" s="142"/>
      <c r="L266" s="75"/>
      <c r="M266" s="77"/>
    </row>
    <row r="267" spans="1:13" s="7" customFormat="1" ht="12.75" customHeight="1" hidden="1">
      <c r="A267" s="136"/>
      <c r="B267" s="137"/>
      <c r="C267" s="138"/>
      <c r="D267" s="139"/>
      <c r="E267" s="90"/>
      <c r="F267" s="75"/>
      <c r="G267" s="75"/>
      <c r="H267" s="75"/>
      <c r="I267" s="75"/>
      <c r="J267" s="75"/>
      <c r="K267" s="142"/>
      <c r="L267" s="75"/>
      <c r="M267" s="77"/>
    </row>
    <row r="268" spans="1:13" s="7" customFormat="1" ht="13.5" customHeight="1" hidden="1">
      <c r="A268" s="136"/>
      <c r="B268" s="137"/>
      <c r="C268" s="138"/>
      <c r="D268" s="139"/>
      <c r="E268" s="90"/>
      <c r="F268" s="75"/>
      <c r="G268" s="75"/>
      <c r="H268" s="75"/>
      <c r="I268" s="75"/>
      <c r="J268" s="75"/>
      <c r="K268" s="142"/>
      <c r="L268" s="75"/>
      <c r="M268" s="77"/>
    </row>
    <row r="269" spans="1:13" s="7" customFormat="1" ht="16.5" hidden="1">
      <c r="A269" s="136"/>
      <c r="B269" s="137"/>
      <c r="C269" s="41"/>
      <c r="D269" s="139"/>
      <c r="E269" s="90"/>
      <c r="F269" s="75"/>
      <c r="G269" s="75"/>
      <c r="H269" s="75"/>
      <c r="I269" s="75"/>
      <c r="J269" s="75"/>
      <c r="K269" s="75"/>
      <c r="L269" s="75"/>
      <c r="M269" s="77"/>
    </row>
    <row r="270" spans="1:13" s="7" customFormat="1" ht="18" customHeight="1" hidden="1">
      <c r="A270" s="136"/>
      <c r="B270" s="123"/>
      <c r="C270" s="138"/>
      <c r="D270" s="141"/>
      <c r="E270" s="89"/>
      <c r="F270" s="75"/>
      <c r="G270" s="85"/>
      <c r="H270" s="75"/>
      <c r="I270" s="75"/>
      <c r="J270" s="75"/>
      <c r="K270" s="75"/>
      <c r="L270" s="75"/>
      <c r="M270" s="77"/>
    </row>
    <row r="271" spans="1:13" s="7" customFormat="1" ht="16.5" hidden="1">
      <c r="A271" s="136"/>
      <c r="B271" s="137"/>
      <c r="C271" s="138"/>
      <c r="D271" s="139"/>
      <c r="E271" s="90"/>
      <c r="F271" s="75"/>
      <c r="G271" s="85"/>
      <c r="H271" s="75"/>
      <c r="I271" s="75"/>
      <c r="J271" s="75"/>
      <c r="K271" s="75"/>
      <c r="L271" s="75"/>
      <c r="M271" s="77"/>
    </row>
    <row r="272" spans="1:13" s="7" customFormat="1" ht="1.5" customHeight="1" hidden="1">
      <c r="A272" s="136"/>
      <c r="B272" s="68"/>
      <c r="C272" s="148"/>
      <c r="D272" s="68"/>
      <c r="E272" s="69"/>
      <c r="F272" s="145"/>
      <c r="G272" s="70"/>
      <c r="H272" s="70"/>
      <c r="I272" s="70"/>
      <c r="J272" s="70"/>
      <c r="K272" s="83"/>
      <c r="L272" s="70"/>
      <c r="M272" s="71"/>
    </row>
    <row r="273" spans="1:13" s="7" customFormat="1" ht="34.5" customHeight="1">
      <c r="A273" s="78">
        <v>9</v>
      </c>
      <c r="B273" s="131" t="s">
        <v>56</v>
      </c>
      <c r="C273" s="192" t="s">
        <v>57</v>
      </c>
      <c r="D273" s="51" t="s">
        <v>18</v>
      </c>
      <c r="E273" s="85"/>
      <c r="F273" s="218">
        <v>0.045</v>
      </c>
      <c r="G273" s="132"/>
      <c r="H273" s="133"/>
      <c r="I273" s="134"/>
      <c r="J273" s="133"/>
      <c r="K273" s="134"/>
      <c r="L273" s="133"/>
      <c r="M273" s="135"/>
    </row>
    <row r="274" spans="1:13" s="7" customFormat="1" ht="16.5" hidden="1">
      <c r="A274" s="136"/>
      <c r="B274" s="137"/>
      <c r="C274" s="138"/>
      <c r="D274" s="139"/>
      <c r="E274" s="85"/>
      <c r="F274" s="85"/>
      <c r="G274" s="85"/>
      <c r="H274" s="85"/>
      <c r="I274" s="85"/>
      <c r="J274" s="85"/>
      <c r="K274" s="85"/>
      <c r="L274" s="85"/>
      <c r="M274" s="88"/>
    </row>
    <row r="275" spans="1:13" s="7" customFormat="1" ht="16.5" hidden="1">
      <c r="A275" s="136"/>
      <c r="B275" s="137"/>
      <c r="C275" s="51"/>
      <c r="D275" s="139"/>
      <c r="E275" s="90"/>
      <c r="F275" s="85"/>
      <c r="G275" s="85"/>
      <c r="H275" s="85"/>
      <c r="I275" s="85"/>
      <c r="J275" s="85"/>
      <c r="K275" s="85"/>
      <c r="L275" s="85"/>
      <c r="M275" s="88"/>
    </row>
    <row r="276" spans="1:13" s="7" customFormat="1" ht="16.5" hidden="1">
      <c r="A276" s="136"/>
      <c r="B276" s="137"/>
      <c r="C276" s="138"/>
      <c r="D276" s="139"/>
      <c r="E276" s="89"/>
      <c r="F276" s="90"/>
      <c r="G276" s="85"/>
      <c r="H276" s="85"/>
      <c r="I276" s="85"/>
      <c r="J276" s="85"/>
      <c r="K276" s="85"/>
      <c r="L276" s="85"/>
      <c r="M276" s="88"/>
    </row>
    <row r="277" spans="1:13" s="7" customFormat="1" ht="18" customHeight="1" hidden="1">
      <c r="A277" s="136"/>
      <c r="B277" s="137"/>
      <c r="C277" s="148"/>
      <c r="D277" s="91"/>
      <c r="E277" s="69"/>
      <c r="F277" s="190"/>
      <c r="G277" s="70"/>
      <c r="H277" s="70"/>
      <c r="I277" s="70"/>
      <c r="J277" s="70"/>
      <c r="K277" s="70"/>
      <c r="L277" s="70"/>
      <c r="M277" s="71"/>
    </row>
    <row r="278" spans="1:13" s="7" customFormat="1" ht="51.75" customHeight="1">
      <c r="A278" s="78">
        <v>10</v>
      </c>
      <c r="B278" s="131" t="s">
        <v>58</v>
      </c>
      <c r="C278" s="192" t="s">
        <v>100</v>
      </c>
      <c r="D278" s="51" t="s">
        <v>20</v>
      </c>
      <c r="E278" s="132"/>
      <c r="F278" s="145">
        <v>75</v>
      </c>
      <c r="G278" s="132"/>
      <c r="H278" s="133"/>
      <c r="I278" s="134"/>
      <c r="J278" s="133"/>
      <c r="K278" s="134"/>
      <c r="L278" s="133"/>
      <c r="M278" s="135"/>
    </row>
    <row r="279" spans="1:13" s="7" customFormat="1" ht="16.5" hidden="1">
      <c r="A279" s="136"/>
      <c r="B279" s="137"/>
      <c r="C279" s="138"/>
      <c r="D279" s="139"/>
      <c r="E279" s="90"/>
      <c r="F279" s="85"/>
      <c r="G279" s="85"/>
      <c r="H279" s="85"/>
      <c r="I279" s="85"/>
      <c r="J279" s="85"/>
      <c r="K279" s="85"/>
      <c r="L279" s="85"/>
      <c r="M279" s="88"/>
    </row>
    <row r="280" spans="1:13" s="7" customFormat="1" ht="16.5" hidden="1">
      <c r="A280" s="136"/>
      <c r="B280" s="137"/>
      <c r="C280" s="138"/>
      <c r="D280" s="139"/>
      <c r="E280" s="143"/>
      <c r="F280" s="85"/>
      <c r="G280" s="85"/>
      <c r="H280" s="85"/>
      <c r="I280" s="85"/>
      <c r="J280" s="85"/>
      <c r="K280" s="85"/>
      <c r="L280" s="85"/>
      <c r="M280" s="88"/>
    </row>
    <row r="281" spans="1:13" s="7" customFormat="1" ht="16.5" hidden="1">
      <c r="A281" s="136"/>
      <c r="B281" s="137"/>
      <c r="C281" s="138"/>
      <c r="D281" s="139"/>
      <c r="E281" s="90"/>
      <c r="F281" s="85"/>
      <c r="G281" s="85"/>
      <c r="H281" s="85"/>
      <c r="I281" s="85"/>
      <c r="J281" s="85"/>
      <c r="K281" s="142"/>
      <c r="L281" s="85"/>
      <c r="M281" s="88"/>
    </row>
    <row r="282" spans="1:13" s="7" customFormat="1" ht="16.5" hidden="1">
      <c r="A282" s="136"/>
      <c r="B282" s="137"/>
      <c r="C282" s="138"/>
      <c r="D282" s="139"/>
      <c r="E282" s="90"/>
      <c r="F282" s="85"/>
      <c r="G282" s="85"/>
      <c r="H282" s="85"/>
      <c r="I282" s="85"/>
      <c r="J282" s="85"/>
      <c r="K282" s="142"/>
      <c r="L282" s="85"/>
      <c r="M282" s="88"/>
    </row>
    <row r="283" spans="1:13" s="7" customFormat="1" ht="16.5" hidden="1">
      <c r="A283" s="136"/>
      <c r="B283" s="137"/>
      <c r="C283" s="138"/>
      <c r="D283" s="139"/>
      <c r="E283" s="90"/>
      <c r="F283" s="85"/>
      <c r="G283" s="85"/>
      <c r="H283" s="85"/>
      <c r="I283" s="85"/>
      <c r="J283" s="85"/>
      <c r="K283" s="85"/>
      <c r="L283" s="85"/>
      <c r="M283" s="88"/>
    </row>
    <row r="284" spans="1:13" s="7" customFormat="1" ht="16.5" hidden="1">
      <c r="A284" s="136"/>
      <c r="B284" s="137"/>
      <c r="C284" s="51"/>
      <c r="D284" s="139"/>
      <c r="E284" s="85"/>
      <c r="F284" s="85"/>
      <c r="G284" s="85"/>
      <c r="H284" s="85"/>
      <c r="I284" s="85"/>
      <c r="J284" s="85"/>
      <c r="K284" s="85"/>
      <c r="L284" s="85"/>
      <c r="M284" s="88"/>
    </row>
    <row r="285" spans="1:13" s="7" customFormat="1" ht="17.25" customHeight="1" hidden="1">
      <c r="A285" s="136"/>
      <c r="B285" s="137"/>
      <c r="C285" s="140"/>
      <c r="D285" s="141"/>
      <c r="E285" s="90"/>
      <c r="F285" s="89"/>
      <c r="G285" s="85"/>
      <c r="H285" s="85"/>
      <c r="I285" s="85"/>
      <c r="J285" s="85"/>
      <c r="K285" s="85"/>
      <c r="L285" s="85"/>
      <c r="M285" s="88"/>
    </row>
    <row r="286" spans="1:13" s="7" customFormat="1" ht="16.5" hidden="1">
      <c r="A286" s="136"/>
      <c r="B286" s="137"/>
      <c r="C286" s="138"/>
      <c r="D286" s="139"/>
      <c r="E286" s="90"/>
      <c r="F286" s="85"/>
      <c r="G286" s="85"/>
      <c r="H286" s="85"/>
      <c r="I286" s="85"/>
      <c r="J286" s="85"/>
      <c r="K286" s="85"/>
      <c r="L286" s="85"/>
      <c r="M286" s="88"/>
    </row>
    <row r="287" spans="1:13" s="7" customFormat="1" ht="23.25" customHeight="1" hidden="1">
      <c r="A287" s="136"/>
      <c r="B287" s="51"/>
      <c r="C287" s="148"/>
      <c r="D287" s="68"/>
      <c r="E287" s="70"/>
      <c r="F287" s="218"/>
      <c r="G287" s="70"/>
      <c r="H287" s="70"/>
      <c r="I287" s="70"/>
      <c r="J287" s="70"/>
      <c r="K287" s="70"/>
      <c r="L287" s="70"/>
      <c r="M287" s="71"/>
    </row>
    <row r="288" spans="1:13" s="7" customFormat="1" ht="16.5">
      <c r="A288" s="78"/>
      <c r="B288" s="68"/>
      <c r="C288" s="97" t="s">
        <v>39</v>
      </c>
      <c r="D288" s="98" t="s">
        <v>15</v>
      </c>
      <c r="E288" s="99"/>
      <c r="F288" s="99"/>
      <c r="G288" s="100"/>
      <c r="H288" s="100"/>
      <c r="I288" s="100"/>
      <c r="J288" s="100"/>
      <c r="K288" s="100"/>
      <c r="L288" s="100"/>
      <c r="M288" s="101"/>
    </row>
    <row r="289" spans="1:13" s="7" customFormat="1" ht="16.5">
      <c r="A289" s="72"/>
      <c r="B289" s="68"/>
      <c r="C289" s="237" t="s">
        <v>66</v>
      </c>
      <c r="D289" s="222"/>
      <c r="E289" s="223"/>
      <c r="F289" s="223"/>
      <c r="G289" s="224"/>
      <c r="H289" s="70"/>
      <c r="I289" s="70"/>
      <c r="J289" s="70"/>
      <c r="K289" s="83"/>
      <c r="L289" s="70"/>
      <c r="M289" s="71"/>
    </row>
    <row r="290" spans="1:13" s="7" customFormat="1" ht="16.5">
      <c r="A290" s="72"/>
      <c r="B290" s="68"/>
      <c r="C290" s="237" t="s">
        <v>67</v>
      </c>
      <c r="D290" s="222"/>
      <c r="E290" s="223"/>
      <c r="F290" s="223"/>
      <c r="G290" s="224"/>
      <c r="H290" s="70"/>
      <c r="I290" s="70"/>
      <c r="J290" s="70"/>
      <c r="K290" s="83"/>
      <c r="L290" s="70"/>
      <c r="M290" s="71"/>
    </row>
    <row r="291" spans="1:13" s="7" customFormat="1" ht="87.75" customHeight="1">
      <c r="A291" s="78">
        <v>1</v>
      </c>
      <c r="B291" s="123" t="s">
        <v>68</v>
      </c>
      <c r="C291" s="148" t="s">
        <v>70</v>
      </c>
      <c r="D291" s="51" t="s">
        <v>69</v>
      </c>
      <c r="E291" s="146"/>
      <c r="F291" s="145">
        <v>1</v>
      </c>
      <c r="G291" s="80"/>
      <c r="H291" s="146"/>
      <c r="I291" s="80"/>
      <c r="J291" s="146"/>
      <c r="K291" s="80"/>
      <c r="L291" s="146"/>
      <c r="M291" s="147"/>
    </row>
    <row r="292" spans="1:13" s="7" customFormat="1" ht="16.5" hidden="1">
      <c r="A292" s="50"/>
      <c r="B292" s="51"/>
      <c r="C292" s="84"/>
      <c r="D292" s="80"/>
      <c r="E292" s="85"/>
      <c r="F292" s="85"/>
      <c r="G292" s="85"/>
      <c r="H292" s="85"/>
      <c r="I292" s="85"/>
      <c r="J292" s="85"/>
      <c r="K292" s="85"/>
      <c r="L292" s="85"/>
      <c r="M292" s="88"/>
    </row>
    <row r="293" spans="1:13" s="7" customFormat="1" ht="16.5" hidden="1">
      <c r="A293" s="50"/>
      <c r="B293" s="51"/>
      <c r="C293" s="84"/>
      <c r="D293" s="80"/>
      <c r="E293" s="85"/>
      <c r="F293" s="85"/>
      <c r="G293" s="85"/>
      <c r="H293" s="85"/>
      <c r="I293" s="85"/>
      <c r="J293" s="85"/>
      <c r="K293" s="85"/>
      <c r="L293" s="85"/>
      <c r="M293" s="88"/>
    </row>
    <row r="294" spans="1:13" s="7" customFormat="1" ht="18.75" customHeight="1" hidden="1">
      <c r="A294" s="50"/>
      <c r="B294" s="51"/>
      <c r="C294" s="84"/>
      <c r="D294" s="80"/>
      <c r="E294" s="85"/>
      <c r="F294" s="85"/>
      <c r="G294" s="85"/>
      <c r="H294" s="85"/>
      <c r="I294" s="85"/>
      <c r="J294" s="85"/>
      <c r="K294" s="85"/>
      <c r="L294" s="85"/>
      <c r="M294" s="88"/>
    </row>
    <row r="295" spans="1:13" s="7" customFormat="1" ht="16.5" hidden="1">
      <c r="A295" s="50"/>
      <c r="B295" s="51"/>
      <c r="C295" s="51"/>
      <c r="D295" s="80"/>
      <c r="E295" s="85"/>
      <c r="F295" s="85"/>
      <c r="G295" s="85"/>
      <c r="H295" s="85"/>
      <c r="I295" s="85"/>
      <c r="J295" s="85"/>
      <c r="K295" s="85"/>
      <c r="L295" s="85"/>
      <c r="M295" s="88"/>
    </row>
    <row r="296" spans="1:13" s="7" customFormat="1" ht="16.5" hidden="1">
      <c r="A296" s="50"/>
      <c r="B296" s="51"/>
      <c r="C296" s="84"/>
      <c r="D296" s="80"/>
      <c r="E296" s="70"/>
      <c r="F296" s="83"/>
      <c r="G296" s="70"/>
      <c r="H296" s="70"/>
      <c r="I296" s="70"/>
      <c r="J296" s="70"/>
      <c r="K296" s="70"/>
      <c r="L296" s="70"/>
      <c r="M296" s="71"/>
    </row>
    <row r="297" spans="1:13" s="7" customFormat="1" ht="16.5" hidden="1">
      <c r="A297" s="50"/>
      <c r="B297" s="51"/>
      <c r="C297" s="230"/>
      <c r="D297" s="225"/>
      <c r="E297" s="227"/>
      <c r="F297" s="227"/>
      <c r="G297" s="228"/>
      <c r="H297" s="232"/>
      <c r="I297" s="226"/>
      <c r="J297" s="226"/>
      <c r="K297" s="226"/>
      <c r="L297" s="231"/>
      <c r="M297" s="229"/>
    </row>
    <row r="298" spans="1:13" s="7" customFormat="1" ht="16.5" hidden="1">
      <c r="A298" s="50"/>
      <c r="B298" s="51"/>
      <c r="C298" s="230"/>
      <c r="D298" s="225"/>
      <c r="E298" s="227"/>
      <c r="F298" s="227"/>
      <c r="G298" s="228"/>
      <c r="H298" s="232"/>
      <c r="I298" s="226"/>
      <c r="J298" s="226"/>
      <c r="K298" s="226"/>
      <c r="L298" s="231"/>
      <c r="M298" s="229"/>
    </row>
    <row r="299" spans="1:13" s="7" customFormat="1" ht="16.5" hidden="1">
      <c r="A299" s="50"/>
      <c r="B299" s="51"/>
      <c r="C299" s="84"/>
      <c r="D299" s="80"/>
      <c r="E299" s="85"/>
      <c r="F299" s="85"/>
      <c r="G299" s="85"/>
      <c r="H299" s="85"/>
      <c r="I299" s="85"/>
      <c r="J299" s="85"/>
      <c r="K299" s="85"/>
      <c r="L299" s="85"/>
      <c r="M299" s="88"/>
    </row>
    <row r="300" spans="1:13" s="7" customFormat="1" ht="18" customHeight="1" hidden="1">
      <c r="A300" s="72"/>
      <c r="B300" s="233"/>
      <c r="C300" s="144"/>
      <c r="D300" s="233"/>
      <c r="E300" s="234"/>
      <c r="F300" s="190"/>
      <c r="G300" s="235"/>
      <c r="H300" s="235"/>
      <c r="I300" s="235"/>
      <c r="J300" s="235"/>
      <c r="K300" s="235"/>
      <c r="L300" s="235"/>
      <c r="M300" s="236"/>
    </row>
    <row r="301" spans="1:13" s="7" customFormat="1" ht="20.25" customHeight="1" hidden="1">
      <c r="A301" s="72"/>
      <c r="B301" s="233"/>
      <c r="C301" s="144"/>
      <c r="D301" s="233"/>
      <c r="E301" s="235"/>
      <c r="F301" s="82"/>
      <c r="G301" s="235"/>
      <c r="H301" s="235"/>
      <c r="I301" s="235"/>
      <c r="J301" s="235"/>
      <c r="K301" s="235"/>
      <c r="L301" s="235"/>
      <c r="M301" s="236"/>
    </row>
    <row r="302" spans="1:13" s="7" customFormat="1" ht="17.25" thickBot="1">
      <c r="A302" s="185"/>
      <c r="B302" s="186"/>
      <c r="C302" s="187" t="s">
        <v>74</v>
      </c>
      <c r="D302" s="159" t="s">
        <v>15</v>
      </c>
      <c r="E302" s="188"/>
      <c r="F302" s="188"/>
      <c r="G302" s="160"/>
      <c r="H302" s="160"/>
      <c r="I302" s="160"/>
      <c r="J302" s="160"/>
      <c r="K302" s="160"/>
      <c r="L302" s="160"/>
      <c r="M302" s="161"/>
    </row>
    <row r="303" spans="1:13" s="8" customFormat="1" ht="16.5">
      <c r="A303" s="175"/>
      <c r="B303" s="176"/>
      <c r="C303" s="177" t="s">
        <v>40</v>
      </c>
      <c r="D303" s="178" t="s">
        <v>15</v>
      </c>
      <c r="E303" s="178"/>
      <c r="F303" s="178"/>
      <c r="G303" s="179"/>
      <c r="H303" s="179"/>
      <c r="I303" s="179"/>
      <c r="J303" s="179"/>
      <c r="K303" s="179"/>
      <c r="L303" s="179"/>
      <c r="M303" s="180"/>
    </row>
    <row r="304" spans="1:13" s="8" customFormat="1" ht="16.5">
      <c r="A304" s="150"/>
      <c r="B304" s="151"/>
      <c r="C304" s="152" t="s">
        <v>115</v>
      </c>
      <c r="D304" s="153" t="s">
        <v>0</v>
      </c>
      <c r="E304" s="70">
        <v>3</v>
      </c>
      <c r="F304" s="154"/>
      <c r="G304" s="154"/>
      <c r="H304" s="154"/>
      <c r="I304" s="154"/>
      <c r="J304" s="154"/>
      <c r="K304" s="154"/>
      <c r="L304" s="70"/>
      <c r="M304" s="71"/>
    </row>
    <row r="305" spans="1:13" s="8" customFormat="1" ht="16.5">
      <c r="A305" s="150"/>
      <c r="B305" s="151"/>
      <c r="C305" s="155" t="s">
        <v>8</v>
      </c>
      <c r="D305" s="98" t="s">
        <v>15</v>
      </c>
      <c r="E305" s="70"/>
      <c r="F305" s="98"/>
      <c r="G305" s="98"/>
      <c r="H305" s="98"/>
      <c r="I305" s="98"/>
      <c r="J305" s="98"/>
      <c r="K305" s="98"/>
      <c r="L305" s="100"/>
      <c r="M305" s="101"/>
    </row>
    <row r="306" spans="1:13" s="8" customFormat="1" ht="16.5">
      <c r="A306" s="150"/>
      <c r="B306" s="151"/>
      <c r="C306" s="152" t="s">
        <v>116</v>
      </c>
      <c r="D306" s="153" t="s">
        <v>0</v>
      </c>
      <c r="E306" s="70">
        <v>18</v>
      </c>
      <c r="F306" s="154"/>
      <c r="G306" s="154"/>
      <c r="H306" s="154"/>
      <c r="I306" s="154"/>
      <c r="J306" s="154"/>
      <c r="K306" s="154"/>
      <c r="L306" s="70"/>
      <c r="M306" s="71"/>
    </row>
    <row r="307" spans="1:13" s="8" customFormat="1" ht="17.25" thickBot="1">
      <c r="A307" s="156"/>
      <c r="B307" s="157"/>
      <c r="C307" s="158" t="s">
        <v>8</v>
      </c>
      <c r="D307" s="159" t="s">
        <v>15</v>
      </c>
      <c r="E307" s="159"/>
      <c r="F307" s="159"/>
      <c r="G307" s="159"/>
      <c r="H307" s="159"/>
      <c r="I307" s="159"/>
      <c r="J307" s="159"/>
      <c r="K307" s="159"/>
      <c r="L307" s="160"/>
      <c r="M307" s="161"/>
    </row>
    <row r="308" spans="1:13" s="8" customFormat="1" ht="16.5">
      <c r="A308" s="15"/>
      <c r="B308" s="16"/>
      <c r="C308" s="21"/>
      <c r="D308" s="18"/>
      <c r="E308" s="18"/>
      <c r="F308" s="18"/>
      <c r="G308" s="18"/>
      <c r="H308" s="18"/>
      <c r="I308" s="18"/>
      <c r="J308" s="18"/>
      <c r="K308" s="18"/>
      <c r="L308" s="18"/>
      <c r="M308" s="20"/>
    </row>
    <row r="309" spans="1:13" s="8" customFormat="1" ht="16.5">
      <c r="A309" s="15"/>
      <c r="B309" s="16"/>
      <c r="C309" s="21"/>
      <c r="D309" s="18"/>
      <c r="E309" s="18"/>
      <c r="F309" s="18"/>
      <c r="G309" s="18"/>
      <c r="H309" s="18"/>
      <c r="I309" s="18"/>
      <c r="J309" s="18"/>
      <c r="K309" s="18"/>
      <c r="L309" s="18"/>
      <c r="M309" s="20"/>
    </row>
    <row r="310" spans="1:12" s="8" customFormat="1" ht="16.5">
      <c r="A310" s="14"/>
      <c r="B310" s="5"/>
      <c r="C310" s="9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8" customFormat="1" ht="16.5">
      <c r="A311" s="14"/>
      <c r="B311" s="5"/>
      <c r="C311" s="291" t="s">
        <v>117</v>
      </c>
      <c r="D311" s="291"/>
      <c r="E311" s="291"/>
      <c r="F311" s="291"/>
      <c r="G311" s="291"/>
      <c r="H311" s="291"/>
      <c r="I311" s="291"/>
      <c r="J311" s="291"/>
      <c r="K311" s="291"/>
      <c r="L311" s="291"/>
    </row>
    <row r="312" spans="1:12" s="8" customFormat="1" ht="16.5">
      <c r="A312" s="14"/>
      <c r="B312" s="5"/>
      <c r="C312" s="9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8" customFormat="1" ht="16.5">
      <c r="A313" s="14"/>
      <c r="B313" s="5"/>
      <c r="C313" s="9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8" customFormat="1" ht="16.5">
      <c r="A314" s="14"/>
      <c r="B314" s="5"/>
      <c r="C314" s="9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8" customFormat="1" ht="16.5">
      <c r="A315" s="14"/>
      <c r="B315" s="5"/>
      <c r="C315" s="9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8" customFormat="1" ht="16.5">
      <c r="A316" s="14"/>
      <c r="B316" s="5"/>
      <c r="C316" s="9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8" customFormat="1" ht="16.5">
      <c r="A317" s="14"/>
      <c r="B317" s="5"/>
      <c r="C317" s="9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8" customFormat="1" ht="16.5">
      <c r="A318" s="14"/>
      <c r="B318" s="5"/>
      <c r="C318" s="9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8" customFormat="1" ht="16.5">
      <c r="A319" s="14"/>
      <c r="B319" s="5"/>
      <c r="C319" s="9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8" customFormat="1" ht="16.5">
      <c r="A320" s="14"/>
      <c r="B320" s="5"/>
      <c r="C320" s="9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8" customFormat="1" ht="16.5">
      <c r="A321" s="14"/>
      <c r="B321" s="5"/>
      <c r="C321" s="9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8" customFormat="1" ht="16.5">
      <c r="A322" s="14"/>
      <c r="B322" s="5"/>
      <c r="C322" s="9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8" customFormat="1" ht="16.5">
      <c r="A323" s="14"/>
      <c r="B323" s="5"/>
      <c r="C323" s="9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8" customFormat="1" ht="16.5">
      <c r="A324" s="14"/>
      <c r="B324" s="5"/>
      <c r="C324" s="9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8" customFormat="1" ht="16.5">
      <c r="A325" s="14"/>
      <c r="B325" s="5"/>
      <c r="C325" s="9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8" customFormat="1" ht="16.5">
      <c r="A326" s="14"/>
      <c r="B326" s="5"/>
      <c r="C326" s="9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8" customFormat="1" ht="16.5">
      <c r="A327" s="14"/>
      <c r="B327" s="5"/>
      <c r="C327" s="9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8" customFormat="1" ht="16.5">
      <c r="A328" s="14"/>
      <c r="B328" s="5"/>
      <c r="C328" s="9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8" customFormat="1" ht="16.5">
      <c r="A329" s="14"/>
      <c r="B329" s="5"/>
      <c r="C329" s="9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8" customFormat="1" ht="16.5">
      <c r="A330" s="14"/>
      <c r="B330" s="5"/>
      <c r="C330" s="9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8" customFormat="1" ht="16.5">
      <c r="A331" s="14"/>
      <c r="B331" s="5"/>
      <c r="C331" s="9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8" customFormat="1" ht="16.5">
      <c r="A332" s="14"/>
      <c r="B332" s="5"/>
      <c r="C332" s="9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8" customFormat="1" ht="16.5">
      <c r="A333" s="14"/>
      <c r="B333" s="5"/>
      <c r="C333" s="9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8" customFormat="1" ht="16.5">
      <c r="A334" s="14"/>
      <c r="B334" s="5"/>
      <c r="C334" s="9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8" customFormat="1" ht="16.5">
      <c r="A335" s="14"/>
      <c r="B335" s="5"/>
      <c r="C335" s="9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8" customFormat="1" ht="16.5">
      <c r="A336" s="14"/>
      <c r="B336" s="5"/>
      <c r="C336" s="9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8" customFormat="1" ht="16.5">
      <c r="A337" s="14"/>
      <c r="B337" s="5"/>
      <c r="C337" s="9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8" customFormat="1" ht="16.5">
      <c r="A338" s="14"/>
      <c r="B338" s="5"/>
      <c r="C338" s="9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8" customFormat="1" ht="16.5">
      <c r="A339" s="14"/>
      <c r="B339" s="5"/>
      <c r="C339" s="9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8" customFormat="1" ht="16.5">
      <c r="A340" s="14"/>
      <c r="B340" s="5"/>
      <c r="C340" s="9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8" customFormat="1" ht="16.5">
      <c r="A341" s="14"/>
      <c r="B341" s="5"/>
      <c r="C341" s="9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8" customFormat="1" ht="16.5">
      <c r="A342" s="14"/>
      <c r="B342" s="5"/>
      <c r="C342" s="9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8" customFormat="1" ht="16.5">
      <c r="A343" s="14"/>
      <c r="B343" s="5"/>
      <c r="C343" s="9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8" customFormat="1" ht="16.5">
      <c r="A344" s="14"/>
      <c r="B344" s="5"/>
      <c r="C344" s="9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8" customFormat="1" ht="16.5">
      <c r="A345" s="14"/>
      <c r="B345" s="5"/>
      <c r="C345" s="9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8" customFormat="1" ht="16.5">
      <c r="A346" s="14"/>
      <c r="B346" s="5"/>
      <c r="C346" s="9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8" customFormat="1" ht="16.5">
      <c r="A347" s="14"/>
      <c r="B347" s="5"/>
      <c r="C347" s="9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8" customFormat="1" ht="16.5">
      <c r="A348" s="14"/>
      <c r="B348" s="5"/>
      <c r="C348" s="9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8" customFormat="1" ht="16.5">
      <c r="A349" s="14"/>
      <c r="B349" s="5"/>
      <c r="C349" s="9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8" customFormat="1" ht="16.5">
      <c r="A350" s="14"/>
      <c r="B350" s="5"/>
      <c r="C350" s="9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8" customFormat="1" ht="16.5">
      <c r="A351" s="14"/>
      <c r="B351" s="5"/>
      <c r="C351" s="9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8" customFormat="1" ht="16.5">
      <c r="A352" s="14"/>
      <c r="B352" s="5"/>
      <c r="C352" s="9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8" customFormat="1" ht="16.5">
      <c r="A353" s="14"/>
      <c r="B353" s="5"/>
      <c r="C353" s="9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8" customFormat="1" ht="16.5">
      <c r="A354" s="14"/>
      <c r="B354" s="5"/>
      <c r="C354" s="9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8" customFormat="1" ht="16.5">
      <c r="A355" s="14"/>
      <c r="B355" s="5"/>
      <c r="C355" s="9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8" customFormat="1" ht="16.5">
      <c r="A356" s="14"/>
      <c r="B356" s="5"/>
      <c r="C356" s="9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8" customFormat="1" ht="16.5">
      <c r="A357" s="14"/>
      <c r="B357" s="5"/>
      <c r="C357" s="9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8" customFormat="1" ht="16.5">
      <c r="A358" s="14"/>
      <c r="B358" s="5"/>
      <c r="C358" s="9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8" customFormat="1" ht="16.5">
      <c r="A359" s="14"/>
      <c r="B359" s="5"/>
      <c r="C359" s="9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8" customFormat="1" ht="16.5">
      <c r="A360" s="14"/>
      <c r="B360" s="5"/>
      <c r="C360" s="9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8" customFormat="1" ht="16.5">
      <c r="A361" s="14"/>
      <c r="B361" s="5"/>
      <c r="C361" s="9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8" customFormat="1" ht="16.5">
      <c r="A362" s="14"/>
      <c r="B362" s="5"/>
      <c r="C362" s="9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8" customFormat="1" ht="16.5">
      <c r="A363" s="14"/>
      <c r="B363" s="5"/>
      <c r="C363" s="9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8" customFormat="1" ht="16.5">
      <c r="A364" s="14"/>
      <c r="B364" s="5"/>
      <c r="C364" s="9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8" customFormat="1" ht="16.5">
      <c r="A365" s="14"/>
      <c r="B365" s="5"/>
      <c r="C365" s="9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8" customFormat="1" ht="16.5">
      <c r="A366" s="14"/>
      <c r="B366" s="5"/>
      <c r="C366" s="9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8" customFormat="1" ht="16.5">
      <c r="A367" s="14"/>
      <c r="B367" s="5"/>
      <c r="C367" s="9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8" customFormat="1" ht="16.5">
      <c r="A368" s="14"/>
      <c r="B368" s="5"/>
      <c r="C368" s="9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8" customFormat="1" ht="16.5">
      <c r="A369" s="14"/>
      <c r="B369" s="5"/>
      <c r="C369" s="9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8" customFormat="1" ht="16.5">
      <c r="A370" s="14"/>
      <c r="B370" s="5"/>
      <c r="C370" s="9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8" customFormat="1" ht="16.5">
      <c r="A371" s="14"/>
      <c r="B371" s="5"/>
      <c r="C371" s="9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8" customFormat="1" ht="16.5">
      <c r="A372" s="14"/>
      <c r="B372" s="5"/>
      <c r="C372" s="9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8" customFormat="1" ht="16.5">
      <c r="A373" s="14"/>
      <c r="B373" s="5"/>
      <c r="C373" s="9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8" customFormat="1" ht="16.5">
      <c r="A374" s="14"/>
      <c r="B374" s="5"/>
      <c r="C374" s="9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8" customFormat="1" ht="16.5">
      <c r="A375" s="14"/>
      <c r="B375" s="5"/>
      <c r="C375" s="9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8" customFormat="1" ht="16.5">
      <c r="A376" s="14"/>
      <c r="B376" s="5"/>
      <c r="C376" s="9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8" customFormat="1" ht="16.5">
      <c r="A377" s="14"/>
      <c r="B377" s="5"/>
      <c r="C377" s="9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8" customFormat="1" ht="16.5">
      <c r="A378" s="14"/>
      <c r="B378" s="5"/>
      <c r="C378" s="9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8" customFormat="1" ht="16.5">
      <c r="A379" s="14"/>
      <c r="B379" s="5"/>
      <c r="C379" s="9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8" customFormat="1" ht="16.5">
      <c r="A380" s="14"/>
      <c r="B380" s="5"/>
      <c r="C380" s="9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8" customFormat="1" ht="16.5">
      <c r="A381" s="14"/>
      <c r="B381" s="5"/>
      <c r="C381" s="9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8" customFormat="1" ht="16.5">
      <c r="A382" s="14"/>
      <c r="B382" s="5"/>
      <c r="C382" s="9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8" customFormat="1" ht="16.5">
      <c r="A383" s="14"/>
      <c r="B383" s="5"/>
      <c r="C383" s="9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8" customFormat="1" ht="16.5">
      <c r="A384" s="14"/>
      <c r="B384" s="5"/>
      <c r="C384" s="9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8" customFormat="1" ht="16.5">
      <c r="A385" s="14"/>
      <c r="B385" s="5"/>
      <c r="C385" s="9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8" customFormat="1" ht="16.5">
      <c r="A386" s="14"/>
      <c r="B386" s="5"/>
      <c r="C386" s="9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8" customFormat="1" ht="16.5">
      <c r="A387" s="14"/>
      <c r="B387" s="5"/>
      <c r="C387" s="9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8" customFormat="1" ht="16.5">
      <c r="A388" s="14"/>
      <c r="B388" s="5"/>
      <c r="C388" s="9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8" customFormat="1" ht="16.5">
      <c r="A389" s="14"/>
      <c r="B389" s="5"/>
      <c r="C389" s="9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8" customFormat="1" ht="16.5">
      <c r="A390" s="14"/>
      <c r="B390" s="5"/>
      <c r="C390" s="9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8" customFormat="1" ht="16.5">
      <c r="A391" s="14"/>
      <c r="B391" s="5"/>
      <c r="C391" s="9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8" customFormat="1" ht="16.5">
      <c r="A392" s="14"/>
      <c r="B392" s="5"/>
      <c r="C392" s="9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8" customFormat="1" ht="16.5">
      <c r="A393" s="14"/>
      <c r="B393" s="5"/>
      <c r="C393" s="9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8" customFormat="1" ht="16.5">
      <c r="A394" s="14"/>
      <c r="B394" s="5"/>
      <c r="C394" s="9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8" customFormat="1" ht="16.5">
      <c r="A395" s="14"/>
      <c r="B395" s="5"/>
      <c r="C395" s="9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8" customFormat="1" ht="16.5">
      <c r="A396" s="14"/>
      <c r="B396" s="5"/>
      <c r="C396" s="9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8" customFormat="1" ht="16.5">
      <c r="A397" s="14"/>
      <c r="B397" s="5"/>
      <c r="C397" s="9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8" customFormat="1" ht="16.5">
      <c r="A398" s="14"/>
      <c r="B398" s="5"/>
      <c r="C398" s="9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8" customFormat="1" ht="16.5">
      <c r="A399" s="14"/>
      <c r="B399" s="5"/>
      <c r="C399" s="9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8" customFormat="1" ht="16.5">
      <c r="A400" s="14"/>
      <c r="B400" s="5"/>
      <c r="C400" s="9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8" customFormat="1" ht="16.5">
      <c r="A401" s="14"/>
      <c r="B401" s="5"/>
      <c r="C401" s="9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8" customFormat="1" ht="16.5">
      <c r="A402" s="14"/>
      <c r="B402" s="5"/>
      <c r="C402" s="9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8" customFormat="1" ht="16.5">
      <c r="A403" s="14"/>
      <c r="B403" s="5"/>
      <c r="C403" s="9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8" customFormat="1" ht="16.5">
      <c r="A404" s="14"/>
      <c r="B404" s="5"/>
      <c r="C404" s="9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8" customFormat="1" ht="16.5">
      <c r="A405" s="14"/>
      <c r="B405" s="5"/>
      <c r="C405" s="9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8" customFormat="1" ht="16.5">
      <c r="A406" s="14"/>
      <c r="B406" s="5"/>
      <c r="C406" s="9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8" customFormat="1" ht="16.5">
      <c r="A407" s="14"/>
      <c r="B407" s="5"/>
      <c r="C407" s="9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8" customFormat="1" ht="16.5">
      <c r="A408" s="14"/>
      <c r="B408" s="5"/>
      <c r="C408" s="9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8" customFormat="1" ht="16.5">
      <c r="A409" s="14"/>
      <c r="B409" s="5"/>
      <c r="C409" s="9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8" customFormat="1" ht="16.5">
      <c r="A410" s="14"/>
      <c r="B410" s="5"/>
      <c r="C410" s="9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8" customFormat="1" ht="16.5">
      <c r="A411" s="14"/>
      <c r="B411" s="5"/>
      <c r="C411" s="9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8" customFormat="1" ht="16.5">
      <c r="A412" s="14"/>
      <c r="B412" s="5"/>
      <c r="C412" s="9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8" customFormat="1" ht="16.5">
      <c r="A413" s="14"/>
      <c r="B413" s="5"/>
      <c r="C413" s="9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8" customFormat="1" ht="16.5">
      <c r="A414" s="14"/>
      <c r="B414" s="5"/>
      <c r="C414" s="9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8" customFormat="1" ht="16.5">
      <c r="A415" s="14"/>
      <c r="B415" s="5"/>
      <c r="C415" s="9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8" customFormat="1" ht="16.5">
      <c r="A416" s="14"/>
      <c r="B416" s="5"/>
      <c r="C416" s="9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8" customFormat="1" ht="16.5">
      <c r="A417" s="14"/>
      <c r="B417" s="5"/>
      <c r="C417" s="9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8" customFormat="1" ht="16.5">
      <c r="A418" s="14"/>
      <c r="B418" s="5"/>
      <c r="C418" s="9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8" customFormat="1" ht="16.5">
      <c r="A419" s="14"/>
      <c r="B419" s="5"/>
      <c r="C419" s="9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8" customFormat="1" ht="16.5">
      <c r="A420" s="14"/>
      <c r="B420" s="5"/>
      <c r="C420" s="9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8" customFormat="1" ht="16.5">
      <c r="A421" s="14"/>
      <c r="B421" s="5"/>
      <c r="C421" s="9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8" customFormat="1" ht="16.5">
      <c r="A422" s="14"/>
      <c r="B422" s="5"/>
      <c r="C422" s="9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8" customFormat="1" ht="16.5">
      <c r="A423" s="14"/>
      <c r="B423" s="5"/>
      <c r="C423" s="9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8" customFormat="1" ht="16.5">
      <c r="A424" s="14"/>
      <c r="B424" s="5"/>
      <c r="C424" s="9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8" customFormat="1" ht="16.5">
      <c r="A425" s="14"/>
      <c r="B425" s="5"/>
      <c r="C425" s="9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8" customFormat="1" ht="16.5">
      <c r="A426" s="14"/>
      <c r="B426" s="5"/>
      <c r="C426" s="9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8" customFormat="1" ht="16.5">
      <c r="A427" s="14"/>
      <c r="B427" s="5"/>
      <c r="C427" s="9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8" customFormat="1" ht="16.5">
      <c r="A428" s="14"/>
      <c r="B428" s="5"/>
      <c r="C428" s="9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8" customFormat="1" ht="16.5">
      <c r="A429" s="14"/>
      <c r="B429" s="5"/>
      <c r="C429" s="9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8" customFormat="1" ht="16.5">
      <c r="A430" s="14"/>
      <c r="B430" s="5"/>
      <c r="C430" s="9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8" customFormat="1" ht="16.5">
      <c r="A431" s="14"/>
      <c r="B431" s="5"/>
      <c r="C431" s="9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8" customFormat="1" ht="16.5">
      <c r="A432" s="14"/>
      <c r="B432" s="5"/>
      <c r="C432" s="9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8" customFormat="1" ht="16.5">
      <c r="A433" s="14"/>
      <c r="B433" s="5"/>
      <c r="C433" s="9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8" customFormat="1" ht="16.5">
      <c r="A434" s="14"/>
      <c r="B434" s="5"/>
      <c r="C434" s="9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8" customFormat="1" ht="16.5">
      <c r="A435" s="14"/>
      <c r="B435" s="5"/>
      <c r="C435" s="9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8" customFormat="1" ht="16.5">
      <c r="A436" s="14"/>
      <c r="B436" s="5"/>
      <c r="C436" s="9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8" customFormat="1" ht="16.5">
      <c r="A437" s="14"/>
      <c r="B437" s="5"/>
      <c r="C437" s="9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8" customFormat="1" ht="16.5">
      <c r="A438" s="14"/>
      <c r="B438" s="5"/>
      <c r="C438" s="9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8" customFormat="1" ht="16.5">
      <c r="A439" s="14"/>
      <c r="B439" s="5"/>
      <c r="C439" s="9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8" customFormat="1" ht="16.5">
      <c r="A440" s="14"/>
      <c r="B440" s="5"/>
      <c r="C440" s="9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8" customFormat="1" ht="16.5">
      <c r="A441" s="14"/>
      <c r="B441" s="5"/>
      <c r="C441" s="9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8" customFormat="1" ht="16.5">
      <c r="A442" s="14"/>
      <c r="B442" s="5"/>
      <c r="C442" s="9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8" customFormat="1" ht="16.5">
      <c r="A443" s="14"/>
      <c r="B443" s="5"/>
      <c r="C443" s="9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8" customFormat="1" ht="16.5">
      <c r="A444" s="14"/>
      <c r="B444" s="5"/>
      <c r="C444" s="9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8" customFormat="1" ht="16.5">
      <c r="A445" s="14"/>
      <c r="B445" s="5"/>
      <c r="C445" s="9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8" customFormat="1" ht="16.5">
      <c r="A446" s="14"/>
      <c r="B446" s="5"/>
      <c r="C446" s="9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8" customFormat="1" ht="16.5">
      <c r="A447" s="14"/>
      <c r="B447" s="5"/>
      <c r="C447" s="9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8" customFormat="1" ht="16.5">
      <c r="A448" s="14"/>
      <c r="B448" s="5"/>
      <c r="C448" s="9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8" customFormat="1" ht="16.5">
      <c r="A449" s="14"/>
      <c r="B449" s="5"/>
      <c r="C449" s="9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8" customFormat="1" ht="16.5">
      <c r="A450" s="14"/>
      <c r="B450" s="5"/>
      <c r="C450" s="9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8" customFormat="1" ht="16.5">
      <c r="A451" s="14"/>
      <c r="B451" s="5"/>
      <c r="C451" s="9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8" customFormat="1" ht="16.5">
      <c r="A452" s="14"/>
      <c r="B452" s="5"/>
      <c r="C452" s="9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8" customFormat="1" ht="16.5">
      <c r="A453" s="14"/>
      <c r="B453" s="5"/>
      <c r="C453" s="9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8" customFormat="1" ht="16.5">
      <c r="A454" s="14"/>
      <c r="B454" s="5"/>
      <c r="C454" s="9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8" customFormat="1" ht="16.5">
      <c r="A455" s="14"/>
      <c r="B455" s="5"/>
      <c r="C455" s="9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8" customFormat="1" ht="16.5">
      <c r="A456" s="14"/>
      <c r="B456" s="5"/>
      <c r="C456" s="9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8" customFormat="1" ht="16.5">
      <c r="A457" s="14"/>
      <c r="B457" s="5"/>
      <c r="C457" s="9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8" customFormat="1" ht="16.5">
      <c r="A458" s="14"/>
      <c r="B458" s="5"/>
      <c r="C458" s="9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8" customFormat="1" ht="16.5">
      <c r="A459" s="14"/>
      <c r="B459" s="5"/>
      <c r="C459" s="9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8" customFormat="1" ht="16.5">
      <c r="A460" s="14"/>
      <c r="B460" s="5"/>
      <c r="C460" s="9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8" customFormat="1" ht="16.5">
      <c r="A461" s="14"/>
      <c r="B461" s="5"/>
      <c r="C461" s="9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8" customFormat="1" ht="16.5">
      <c r="A462" s="14"/>
      <c r="B462" s="5"/>
      <c r="C462" s="9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8" customFormat="1" ht="16.5">
      <c r="A463" s="14"/>
      <c r="B463" s="5"/>
      <c r="C463" s="9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8" customFormat="1" ht="16.5">
      <c r="A464" s="14"/>
      <c r="B464" s="5"/>
      <c r="C464" s="9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8" customFormat="1" ht="16.5">
      <c r="A465" s="14"/>
      <c r="B465" s="5"/>
      <c r="C465" s="9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8" customFormat="1" ht="16.5">
      <c r="A466" s="14"/>
      <c r="B466" s="5"/>
      <c r="C466" s="9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8" customFormat="1" ht="16.5">
      <c r="A467" s="14"/>
      <c r="B467" s="5"/>
      <c r="C467" s="9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8" customFormat="1" ht="16.5">
      <c r="A468" s="14"/>
      <c r="B468" s="5"/>
      <c r="C468" s="9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8" customFormat="1" ht="16.5">
      <c r="A469" s="14"/>
      <c r="B469" s="5"/>
      <c r="C469" s="9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8" customFormat="1" ht="16.5">
      <c r="A470" s="14"/>
      <c r="B470" s="5"/>
      <c r="C470" s="9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8" customFormat="1" ht="16.5">
      <c r="A471" s="14"/>
      <c r="B471" s="5"/>
      <c r="C471" s="9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8" customFormat="1" ht="16.5">
      <c r="A472" s="14"/>
      <c r="B472" s="5"/>
      <c r="C472" s="9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8" customFormat="1" ht="16.5">
      <c r="A473" s="14"/>
      <c r="B473" s="5"/>
      <c r="C473" s="9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8" customFormat="1" ht="16.5">
      <c r="A474" s="14"/>
      <c r="B474" s="5"/>
      <c r="C474" s="9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8" customFormat="1" ht="16.5">
      <c r="A475" s="14"/>
      <c r="B475" s="5"/>
      <c r="C475" s="9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8" customFormat="1" ht="16.5">
      <c r="A476" s="14"/>
      <c r="B476" s="5"/>
      <c r="C476" s="9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8" customFormat="1" ht="16.5">
      <c r="A477" s="14"/>
      <c r="B477" s="5"/>
      <c r="C477" s="9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8" customFormat="1" ht="16.5">
      <c r="A478" s="14"/>
      <c r="B478" s="5"/>
      <c r="C478" s="9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8" customFormat="1" ht="16.5">
      <c r="A479" s="14"/>
      <c r="B479" s="5"/>
      <c r="C479" s="9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8" customFormat="1" ht="16.5">
      <c r="A480" s="14"/>
      <c r="B480" s="5"/>
      <c r="C480" s="9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8" customFormat="1" ht="16.5">
      <c r="A481" s="14"/>
      <c r="B481" s="5"/>
      <c r="C481" s="9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8" customFormat="1" ht="16.5">
      <c r="A482" s="14"/>
      <c r="B482" s="5"/>
      <c r="C482" s="9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8" customFormat="1" ht="16.5">
      <c r="A483" s="14"/>
      <c r="B483" s="5"/>
      <c r="C483" s="9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8" customFormat="1" ht="16.5">
      <c r="A484" s="14"/>
      <c r="B484" s="5"/>
      <c r="C484" s="9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8" customFormat="1" ht="16.5">
      <c r="A485" s="14"/>
      <c r="B485" s="5"/>
      <c r="C485" s="9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8" customFormat="1" ht="16.5">
      <c r="A486" s="14"/>
      <c r="B486" s="5"/>
      <c r="C486" s="9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8" customFormat="1" ht="16.5">
      <c r="A487" s="14"/>
      <c r="B487" s="5"/>
      <c r="C487" s="9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8" customFormat="1" ht="16.5">
      <c r="A488" s="14"/>
      <c r="B488" s="5"/>
      <c r="C488" s="9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8" customFormat="1" ht="16.5">
      <c r="A489" s="14"/>
      <c r="B489" s="5"/>
      <c r="C489" s="9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8" customFormat="1" ht="16.5">
      <c r="A490" s="14"/>
      <c r="B490" s="5"/>
      <c r="C490" s="9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8" customFormat="1" ht="16.5">
      <c r="A491" s="14"/>
      <c r="B491" s="5"/>
      <c r="C491" s="9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8" customFormat="1" ht="16.5">
      <c r="A492" s="14"/>
      <c r="B492" s="5"/>
      <c r="C492" s="9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8" customFormat="1" ht="16.5">
      <c r="A493" s="14"/>
      <c r="B493" s="5"/>
      <c r="C493" s="9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8" customFormat="1" ht="16.5">
      <c r="A494" s="14"/>
      <c r="B494" s="5"/>
      <c r="C494" s="9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8" customFormat="1" ht="16.5">
      <c r="A495" s="14"/>
      <c r="B495" s="5"/>
      <c r="C495" s="9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8" customFormat="1" ht="16.5">
      <c r="A496" s="14"/>
      <c r="B496" s="5"/>
      <c r="C496" s="9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8" customFormat="1" ht="16.5">
      <c r="A497" s="14"/>
      <c r="B497" s="5"/>
      <c r="C497" s="9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8" customFormat="1" ht="16.5">
      <c r="A498" s="14"/>
      <c r="B498" s="5"/>
      <c r="C498" s="9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8" customFormat="1" ht="16.5">
      <c r="A499" s="14"/>
      <c r="B499" s="5"/>
      <c r="C499" s="9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8" customFormat="1" ht="16.5">
      <c r="A500" s="14"/>
      <c r="B500" s="5"/>
      <c r="C500" s="9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8" customFormat="1" ht="16.5">
      <c r="A501" s="14"/>
      <c r="B501" s="5"/>
      <c r="C501" s="9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8" customFormat="1" ht="16.5">
      <c r="A502" s="14"/>
      <c r="B502" s="5"/>
      <c r="C502" s="9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8" customFormat="1" ht="16.5">
      <c r="A503" s="14"/>
      <c r="B503" s="5"/>
      <c r="C503" s="9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8" customFormat="1" ht="16.5">
      <c r="A504" s="14"/>
      <c r="B504" s="5"/>
      <c r="C504" s="9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8" customFormat="1" ht="16.5">
      <c r="A505" s="14"/>
      <c r="B505" s="5"/>
      <c r="C505" s="9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8" customFormat="1" ht="16.5">
      <c r="A506" s="14"/>
      <c r="B506" s="5"/>
      <c r="C506" s="9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8" customFormat="1" ht="16.5">
      <c r="A507" s="14"/>
      <c r="B507" s="5"/>
      <c r="C507" s="9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8" customFormat="1" ht="16.5">
      <c r="A508" s="14"/>
      <c r="B508" s="5"/>
      <c r="C508" s="9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8" customFormat="1" ht="16.5">
      <c r="A509" s="14"/>
      <c r="B509" s="5"/>
      <c r="C509" s="9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8" customFormat="1" ht="16.5">
      <c r="A510" s="14"/>
      <c r="B510" s="5"/>
      <c r="C510" s="9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8" customFormat="1" ht="16.5">
      <c r="A511" s="14"/>
      <c r="B511" s="5"/>
      <c r="C511" s="9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8" customFormat="1" ht="16.5">
      <c r="A512" s="14"/>
      <c r="B512" s="5"/>
      <c r="C512" s="9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8" customFormat="1" ht="16.5">
      <c r="A513" s="14"/>
      <c r="B513" s="5"/>
      <c r="C513" s="9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8" customFormat="1" ht="16.5">
      <c r="A514" s="14"/>
      <c r="B514" s="5"/>
      <c r="C514" s="9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8" customFormat="1" ht="16.5">
      <c r="A515" s="14"/>
      <c r="B515" s="5"/>
      <c r="C515" s="9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8" customFormat="1" ht="16.5">
      <c r="A516" s="14"/>
      <c r="B516" s="5"/>
      <c r="C516" s="9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8" customFormat="1" ht="16.5">
      <c r="A517" s="14"/>
      <c r="B517" s="5"/>
      <c r="C517" s="9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8" customFormat="1" ht="16.5">
      <c r="A518" s="14"/>
      <c r="B518" s="5"/>
      <c r="C518" s="9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8" customFormat="1" ht="16.5">
      <c r="A519" s="14"/>
      <c r="B519" s="5"/>
      <c r="C519" s="9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8" customFormat="1" ht="16.5">
      <c r="A520" s="14"/>
      <c r="B520" s="5"/>
      <c r="C520" s="9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8" customFormat="1" ht="16.5">
      <c r="A521" s="14"/>
      <c r="B521" s="5"/>
      <c r="C521" s="9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8" customFormat="1" ht="16.5">
      <c r="A522" s="14"/>
      <c r="B522" s="5"/>
      <c r="C522" s="9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8" customFormat="1" ht="16.5">
      <c r="A523" s="14"/>
      <c r="B523" s="5"/>
      <c r="C523" s="9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8" customFormat="1" ht="16.5">
      <c r="A524" s="14"/>
      <c r="B524" s="5"/>
      <c r="C524" s="9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8" customFormat="1" ht="16.5">
      <c r="A525" s="14"/>
      <c r="B525" s="5"/>
      <c r="C525" s="9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8" customFormat="1" ht="16.5">
      <c r="A526" s="14"/>
      <c r="B526" s="5"/>
      <c r="C526" s="9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8" customFormat="1" ht="16.5">
      <c r="A527" s="14"/>
      <c r="B527" s="5"/>
      <c r="C527" s="9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8" customFormat="1" ht="16.5">
      <c r="A528" s="14"/>
      <c r="B528" s="5"/>
      <c r="C528" s="9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8" customFormat="1" ht="16.5">
      <c r="A529" s="14"/>
      <c r="B529" s="5"/>
      <c r="C529" s="9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8" customFormat="1" ht="16.5">
      <c r="A530" s="14"/>
      <c r="B530" s="5"/>
      <c r="C530" s="9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8" customFormat="1" ht="16.5">
      <c r="A531" s="14"/>
      <c r="B531" s="5"/>
      <c r="C531" s="9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8" customFormat="1" ht="16.5">
      <c r="A532" s="14"/>
      <c r="B532" s="5"/>
      <c r="C532" s="9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8" customFormat="1" ht="16.5">
      <c r="A533" s="14"/>
      <c r="B533" s="5"/>
      <c r="C533" s="9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8" customFormat="1" ht="16.5">
      <c r="A534" s="14"/>
      <c r="B534" s="5"/>
      <c r="C534" s="9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8" customFormat="1" ht="16.5">
      <c r="A535" s="14"/>
      <c r="B535" s="5"/>
      <c r="C535" s="9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8" customFormat="1" ht="16.5">
      <c r="A536" s="14"/>
      <c r="B536" s="5"/>
      <c r="C536" s="9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8" customFormat="1" ht="16.5">
      <c r="A537" s="14"/>
      <c r="B537" s="5"/>
      <c r="C537" s="9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8" customFormat="1" ht="16.5">
      <c r="A538" s="14"/>
      <c r="B538" s="5"/>
      <c r="C538" s="9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8" customFormat="1" ht="16.5">
      <c r="A539" s="14"/>
      <c r="B539" s="5"/>
      <c r="C539" s="9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8" customFormat="1" ht="16.5">
      <c r="A540" s="14"/>
      <c r="B540" s="5"/>
      <c r="C540" s="9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8" customFormat="1" ht="16.5">
      <c r="A541" s="14"/>
      <c r="B541" s="5"/>
      <c r="C541" s="9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8" customFormat="1" ht="16.5">
      <c r="A542" s="14"/>
      <c r="B542" s="5"/>
      <c r="C542" s="9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8" customFormat="1" ht="16.5">
      <c r="A543" s="14"/>
      <c r="B543" s="5"/>
      <c r="C543" s="9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8" customFormat="1" ht="16.5">
      <c r="A544" s="14"/>
      <c r="B544" s="5"/>
      <c r="C544" s="9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8" customFormat="1" ht="16.5">
      <c r="A545" s="14"/>
      <c r="B545" s="5"/>
      <c r="C545" s="9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8" customFormat="1" ht="16.5">
      <c r="A546" s="14"/>
      <c r="B546" s="5"/>
      <c r="C546" s="9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8" customFormat="1" ht="16.5">
      <c r="A547" s="14"/>
      <c r="B547" s="5"/>
      <c r="C547" s="9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8" customFormat="1" ht="16.5">
      <c r="A548" s="14"/>
      <c r="B548" s="5"/>
      <c r="C548" s="9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8" customFormat="1" ht="16.5">
      <c r="A549" s="14"/>
      <c r="B549" s="5"/>
      <c r="C549" s="9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8" customFormat="1" ht="16.5">
      <c r="A550" s="14"/>
      <c r="B550" s="5"/>
      <c r="C550" s="9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8" customFormat="1" ht="16.5">
      <c r="A551" s="14"/>
      <c r="B551" s="5"/>
      <c r="C551" s="9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8" customFormat="1" ht="16.5">
      <c r="A552" s="14"/>
      <c r="B552" s="5"/>
      <c r="C552" s="9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8" customFormat="1" ht="16.5">
      <c r="A553" s="14"/>
      <c r="B553" s="5"/>
      <c r="C553" s="9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8" customFormat="1" ht="16.5">
      <c r="A554" s="14"/>
      <c r="B554" s="5"/>
      <c r="C554" s="9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8" customFormat="1" ht="16.5">
      <c r="A555" s="14"/>
      <c r="B555" s="5"/>
      <c r="C555" s="9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8" customFormat="1" ht="16.5">
      <c r="A556" s="14"/>
      <c r="B556" s="5"/>
      <c r="C556" s="9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8" customFormat="1" ht="16.5">
      <c r="A557" s="14"/>
      <c r="B557" s="5"/>
      <c r="C557" s="9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8" customFormat="1" ht="16.5">
      <c r="A558" s="14"/>
      <c r="B558" s="5"/>
      <c r="C558" s="9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8" customFormat="1" ht="16.5">
      <c r="A559" s="14"/>
      <c r="B559" s="5"/>
      <c r="C559" s="9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8" customFormat="1" ht="16.5">
      <c r="A560" s="14"/>
      <c r="B560" s="5"/>
      <c r="C560" s="9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8" customFormat="1" ht="16.5">
      <c r="A561" s="14"/>
      <c r="B561" s="5"/>
      <c r="C561" s="9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8" customFormat="1" ht="16.5">
      <c r="A562" s="14"/>
      <c r="B562" s="5"/>
      <c r="C562" s="9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8" customFormat="1" ht="16.5">
      <c r="A563" s="14"/>
      <c r="B563" s="5"/>
      <c r="C563" s="9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8" customFormat="1" ht="16.5">
      <c r="A564" s="14"/>
      <c r="B564" s="5"/>
      <c r="C564" s="9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8" customFormat="1" ht="16.5">
      <c r="A565" s="14"/>
      <c r="B565" s="5"/>
      <c r="C565" s="9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8" customFormat="1" ht="16.5">
      <c r="A566" s="14"/>
      <c r="B566" s="5"/>
      <c r="C566" s="9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8" customFormat="1" ht="16.5">
      <c r="A567" s="14"/>
      <c r="B567" s="5"/>
      <c r="C567" s="9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8" customFormat="1" ht="16.5">
      <c r="A568" s="14"/>
      <c r="B568" s="5"/>
      <c r="C568" s="9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8" customFormat="1" ht="16.5">
      <c r="A569" s="14"/>
      <c r="B569" s="5"/>
      <c r="C569" s="9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8" customFormat="1" ht="16.5">
      <c r="A570" s="14"/>
      <c r="B570" s="5"/>
      <c r="C570" s="9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8" customFormat="1" ht="16.5">
      <c r="A571" s="14"/>
      <c r="B571" s="5"/>
      <c r="C571" s="9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8" customFormat="1" ht="16.5">
      <c r="A572" s="14"/>
      <c r="B572" s="5"/>
      <c r="C572" s="9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8" customFormat="1" ht="16.5">
      <c r="A573" s="14"/>
      <c r="B573" s="5"/>
      <c r="C573" s="9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8" customFormat="1" ht="16.5">
      <c r="A574" s="14"/>
      <c r="B574" s="5"/>
      <c r="C574" s="9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8" customFormat="1" ht="16.5">
      <c r="A575" s="14"/>
      <c r="B575" s="5"/>
      <c r="C575" s="9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8" customFormat="1" ht="16.5">
      <c r="A576" s="14"/>
      <c r="B576" s="5"/>
      <c r="C576" s="9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8" customFormat="1" ht="16.5">
      <c r="A577" s="14"/>
      <c r="B577" s="5"/>
      <c r="C577" s="9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8" customFormat="1" ht="16.5">
      <c r="A578" s="14"/>
      <c r="B578" s="5"/>
      <c r="C578" s="9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8" customFormat="1" ht="16.5">
      <c r="A579" s="14"/>
      <c r="B579" s="5"/>
      <c r="C579" s="9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8" customFormat="1" ht="16.5">
      <c r="A580" s="14"/>
      <c r="B580" s="5"/>
      <c r="C580" s="9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8" customFormat="1" ht="16.5">
      <c r="A581" s="14"/>
      <c r="B581" s="5"/>
      <c r="C581" s="9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8" customFormat="1" ht="16.5">
      <c r="A582" s="14"/>
      <c r="B582" s="5"/>
      <c r="C582" s="9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8" customFormat="1" ht="16.5">
      <c r="A583" s="14"/>
      <c r="B583" s="5"/>
      <c r="C583" s="9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8" customFormat="1" ht="16.5">
      <c r="A584" s="14"/>
      <c r="B584" s="5"/>
      <c r="C584" s="9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8" customFormat="1" ht="16.5">
      <c r="A585" s="14"/>
      <c r="B585" s="5"/>
      <c r="C585" s="9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8" customFormat="1" ht="16.5">
      <c r="A586" s="14"/>
      <c r="B586" s="5"/>
      <c r="C586" s="9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8" customFormat="1" ht="16.5">
      <c r="A587" s="14"/>
      <c r="B587" s="5"/>
      <c r="C587" s="9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8" customFormat="1" ht="16.5">
      <c r="A588" s="14"/>
      <c r="B588" s="5"/>
      <c r="C588" s="9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8" customFormat="1" ht="16.5">
      <c r="A589" s="14"/>
      <c r="B589" s="5"/>
      <c r="C589" s="9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8" customFormat="1" ht="16.5">
      <c r="A590" s="14"/>
      <c r="B590" s="5"/>
      <c r="C590" s="9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8" customFormat="1" ht="16.5">
      <c r="A591" s="14"/>
      <c r="B591" s="5"/>
      <c r="C591" s="9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8" customFormat="1" ht="16.5">
      <c r="A592" s="14"/>
      <c r="B592" s="5"/>
      <c r="C592" s="9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8" customFormat="1" ht="16.5">
      <c r="A593" s="14"/>
      <c r="B593" s="5"/>
      <c r="C593" s="9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8" customFormat="1" ht="16.5">
      <c r="A594" s="14"/>
      <c r="B594" s="5"/>
      <c r="C594" s="9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8" customFormat="1" ht="16.5">
      <c r="A595" s="14"/>
      <c r="B595" s="5"/>
      <c r="C595" s="9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8" customFormat="1" ht="16.5">
      <c r="A596" s="14"/>
      <c r="B596" s="5"/>
      <c r="C596" s="9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8" customFormat="1" ht="16.5">
      <c r="A597" s="14"/>
      <c r="B597" s="5"/>
      <c r="C597" s="9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8" customFormat="1" ht="16.5">
      <c r="A598" s="14"/>
      <c r="B598" s="5"/>
      <c r="C598" s="9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8" customFormat="1" ht="16.5">
      <c r="A599" s="14"/>
      <c r="B599" s="5"/>
      <c r="C599" s="9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8" customFormat="1" ht="16.5">
      <c r="A600" s="14"/>
      <c r="B600" s="5"/>
      <c r="C600" s="9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8" customFormat="1" ht="16.5">
      <c r="A601" s="14"/>
      <c r="B601" s="5"/>
      <c r="C601" s="9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8" customFormat="1" ht="16.5">
      <c r="A602" s="14"/>
      <c r="B602" s="5"/>
      <c r="C602" s="9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8" customFormat="1" ht="16.5">
      <c r="A603" s="14"/>
      <c r="B603" s="5"/>
      <c r="C603" s="9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8" customFormat="1" ht="16.5">
      <c r="A604" s="14"/>
      <c r="B604" s="5"/>
      <c r="C604" s="9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8" customFormat="1" ht="16.5">
      <c r="A605" s="14"/>
      <c r="B605" s="5"/>
      <c r="C605" s="9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8" customFormat="1" ht="16.5">
      <c r="A606" s="14"/>
      <c r="B606" s="5"/>
      <c r="C606" s="9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8" customFormat="1" ht="16.5">
      <c r="A607" s="14"/>
      <c r="B607" s="5"/>
      <c r="C607" s="9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8" customFormat="1" ht="16.5">
      <c r="A608" s="14"/>
      <c r="B608" s="5"/>
      <c r="C608" s="9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8" customFormat="1" ht="16.5">
      <c r="A609" s="14"/>
      <c r="B609" s="5"/>
      <c r="C609" s="9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8" customFormat="1" ht="16.5">
      <c r="A610" s="14"/>
      <c r="B610" s="5"/>
      <c r="C610" s="9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8" customFormat="1" ht="16.5">
      <c r="A611" s="14"/>
      <c r="B611" s="5"/>
      <c r="C611" s="9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8" customFormat="1" ht="16.5">
      <c r="A612" s="14"/>
      <c r="B612" s="5"/>
      <c r="C612" s="9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8" customFormat="1" ht="16.5">
      <c r="A613" s="14"/>
      <c r="B613" s="5"/>
      <c r="C613" s="9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8" customFormat="1" ht="16.5">
      <c r="A614" s="14"/>
      <c r="B614" s="5"/>
      <c r="C614" s="9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8" customFormat="1" ht="16.5">
      <c r="A615" s="14"/>
      <c r="B615" s="5"/>
      <c r="C615" s="9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8" customFormat="1" ht="16.5">
      <c r="A616" s="14"/>
      <c r="B616" s="5"/>
      <c r="C616" s="9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8" customFormat="1" ht="16.5">
      <c r="A617" s="14"/>
      <c r="B617" s="5"/>
      <c r="C617" s="9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8" customFormat="1" ht="16.5">
      <c r="A618" s="14"/>
      <c r="B618" s="5"/>
      <c r="C618" s="9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8" customFormat="1" ht="16.5">
      <c r="A619" s="14"/>
      <c r="B619" s="5"/>
      <c r="C619" s="9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8" customFormat="1" ht="16.5">
      <c r="A620" s="14"/>
      <c r="B620" s="5"/>
      <c r="C620" s="9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8" customFormat="1" ht="16.5">
      <c r="A621" s="14"/>
      <c r="B621" s="5"/>
      <c r="C621" s="9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8" customFormat="1" ht="16.5">
      <c r="A622" s="14"/>
      <c r="B622" s="5"/>
      <c r="C622" s="9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8" customFormat="1" ht="16.5">
      <c r="A623" s="14"/>
      <c r="B623" s="5"/>
      <c r="C623" s="9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8" customFormat="1" ht="16.5">
      <c r="A624" s="14"/>
      <c r="B624" s="5"/>
      <c r="C624" s="9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8" customFormat="1" ht="16.5">
      <c r="A625" s="14"/>
      <c r="B625" s="5"/>
      <c r="C625" s="9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8" customFormat="1" ht="16.5">
      <c r="A626" s="14"/>
      <c r="B626" s="5"/>
      <c r="C626" s="9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8" customFormat="1" ht="16.5">
      <c r="A627" s="14"/>
      <c r="B627" s="5"/>
      <c r="C627" s="9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8" customFormat="1" ht="16.5">
      <c r="A628" s="14"/>
      <c r="B628" s="5"/>
      <c r="C628" s="9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8" customFormat="1" ht="16.5">
      <c r="A629" s="14"/>
      <c r="B629" s="5"/>
      <c r="C629" s="9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8" customFormat="1" ht="16.5">
      <c r="A630" s="14"/>
      <c r="B630" s="5"/>
      <c r="C630" s="9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8" customFormat="1" ht="16.5">
      <c r="A631" s="14"/>
      <c r="B631" s="5"/>
      <c r="C631" s="9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8" customFormat="1" ht="16.5">
      <c r="A632" s="14"/>
      <c r="B632" s="5"/>
      <c r="C632" s="9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8" customFormat="1" ht="16.5">
      <c r="A633" s="14"/>
      <c r="B633" s="5"/>
      <c r="C633" s="9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8" customFormat="1" ht="16.5">
      <c r="A634" s="14"/>
      <c r="B634" s="5"/>
      <c r="C634" s="9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8" customFormat="1" ht="16.5">
      <c r="A635" s="14"/>
      <c r="B635" s="5"/>
      <c r="C635" s="9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8" customFormat="1" ht="16.5">
      <c r="A636" s="14"/>
      <c r="B636" s="5"/>
      <c r="C636" s="9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8" customFormat="1" ht="16.5">
      <c r="A637" s="14"/>
      <c r="B637" s="5"/>
      <c r="C637" s="9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8" customFormat="1" ht="16.5">
      <c r="A638" s="14"/>
      <c r="B638" s="5"/>
      <c r="C638" s="9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8" customFormat="1" ht="16.5">
      <c r="A639" s="14"/>
      <c r="B639" s="5"/>
      <c r="C639" s="9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8" customFormat="1" ht="16.5">
      <c r="A640" s="14"/>
      <c r="B640" s="5"/>
      <c r="C640" s="9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8" customFormat="1" ht="16.5">
      <c r="A641" s="14"/>
      <c r="B641" s="5"/>
      <c r="C641" s="9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8" customFormat="1" ht="16.5">
      <c r="A642" s="14"/>
      <c r="B642" s="5"/>
      <c r="C642" s="9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8" customFormat="1" ht="16.5">
      <c r="A643" s="14"/>
      <c r="B643" s="5"/>
      <c r="C643" s="9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8" customFormat="1" ht="16.5">
      <c r="A644" s="14"/>
      <c r="B644" s="5"/>
      <c r="C644" s="9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8" customFormat="1" ht="16.5">
      <c r="A645" s="14"/>
      <c r="B645" s="5"/>
      <c r="C645" s="9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8" customFormat="1" ht="16.5">
      <c r="A646" s="14"/>
      <c r="B646" s="5"/>
      <c r="C646" s="9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8" customFormat="1" ht="16.5">
      <c r="A647" s="14"/>
      <c r="B647" s="5"/>
      <c r="C647" s="9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8" customFormat="1" ht="16.5">
      <c r="A648" s="14"/>
      <c r="B648" s="5"/>
      <c r="C648" s="9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8" customFormat="1" ht="16.5">
      <c r="A649" s="14"/>
      <c r="B649" s="5"/>
      <c r="C649" s="9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8" customFormat="1" ht="16.5">
      <c r="A650" s="14"/>
      <c r="B650" s="5"/>
      <c r="C650" s="9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8" customFormat="1" ht="16.5">
      <c r="A651" s="14"/>
      <c r="B651" s="5"/>
      <c r="C651" s="9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8" customFormat="1" ht="16.5">
      <c r="A652" s="14"/>
      <c r="B652" s="5"/>
      <c r="C652" s="9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8" customFormat="1" ht="16.5">
      <c r="A653" s="14"/>
      <c r="B653" s="5"/>
      <c r="C653" s="9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8" customFormat="1" ht="16.5">
      <c r="A654" s="14"/>
      <c r="B654" s="5"/>
      <c r="C654" s="9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8" customFormat="1" ht="16.5">
      <c r="A655" s="14"/>
      <c r="B655" s="5"/>
      <c r="C655" s="9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8" customFormat="1" ht="16.5">
      <c r="A656" s="14"/>
      <c r="B656" s="5"/>
      <c r="C656" s="9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8" customFormat="1" ht="16.5">
      <c r="A657" s="14"/>
      <c r="B657" s="5"/>
      <c r="C657" s="9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8" customFormat="1" ht="16.5">
      <c r="A658" s="14"/>
      <c r="B658" s="5"/>
      <c r="C658" s="9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8" customFormat="1" ht="16.5">
      <c r="A659" s="14"/>
      <c r="B659" s="5"/>
      <c r="C659" s="9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8" customFormat="1" ht="16.5">
      <c r="A660" s="14"/>
      <c r="B660" s="5"/>
      <c r="C660" s="9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8" customFormat="1" ht="16.5">
      <c r="A661" s="14"/>
      <c r="B661" s="5"/>
      <c r="C661" s="9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8" customFormat="1" ht="16.5">
      <c r="A662" s="14"/>
      <c r="B662" s="5"/>
      <c r="C662" s="9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8" customFormat="1" ht="16.5">
      <c r="A663" s="14"/>
      <c r="B663" s="5"/>
      <c r="C663" s="9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8" customFormat="1" ht="16.5">
      <c r="A664" s="14"/>
      <c r="B664" s="5"/>
      <c r="C664" s="9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8" customFormat="1" ht="16.5">
      <c r="A665" s="14"/>
      <c r="B665" s="5"/>
      <c r="C665" s="9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8" customFormat="1" ht="16.5">
      <c r="A666" s="14"/>
      <c r="B666" s="5"/>
      <c r="C666" s="9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8" customFormat="1" ht="16.5">
      <c r="A667" s="14"/>
      <c r="B667" s="5"/>
      <c r="C667" s="9"/>
      <c r="D667" s="3"/>
      <c r="E667" s="3"/>
      <c r="F667" s="3"/>
      <c r="G667" s="3"/>
      <c r="H667" s="3"/>
      <c r="I667" s="3"/>
      <c r="J667" s="3"/>
      <c r="K667" s="3"/>
      <c r="L667" s="3"/>
    </row>
  </sheetData>
  <sheetProtection/>
  <mergeCells count="14">
    <mergeCell ref="E5:E6"/>
    <mergeCell ref="F5:F6"/>
    <mergeCell ref="G5:H5"/>
    <mergeCell ref="I5:J5"/>
    <mergeCell ref="K5:L5"/>
    <mergeCell ref="C311:L311"/>
    <mergeCell ref="A1:M1"/>
    <mergeCell ref="A2:M2"/>
    <mergeCell ref="K3:M3"/>
    <mergeCell ref="H4:M4"/>
    <mergeCell ref="A5:A6"/>
    <mergeCell ref="B5:B6"/>
    <mergeCell ref="C5:C6"/>
    <mergeCell ref="D5:D6"/>
  </mergeCells>
  <conditionalFormatting sqref="C291:F301 C168:C204 C205:F287 D166:F204 C111:F118 D38:D39 D43:E50 F44:F50 D52:E61 F53:F61 D28:D29 C23:C25 F20 D22:F25 D13:F13 C16:F17 C63:F107 D120:F151 C121:C144 C145:F164">
    <cfRule type="cellIs" priority="14" dxfId="4" operator="equal" stopIfTrue="1">
      <formula>0</formula>
    </cfRule>
  </conditionalFormatting>
  <conditionalFormatting sqref="E300:M301 D291:M299 D247:D251 B278:B287 D278:D287 C279:C287 D179:D183 D159:D164 E167:M287 E143:M164 D120:D139 E67:M67 E68:J77 L68:M77 K68:K70 K73:K77 E82:M107 D31:D35 B102:B107 D102:D107 C103:C107 B111:M118">
    <cfRule type="cellIs" priority="13" dxfId="5" operator="equal" stopIfTrue="1">
      <formula>8223.307275</formula>
    </cfRule>
  </conditionalFormatting>
  <printOptions/>
  <pageMargins left="0.31496062992125984" right="0.11811023622047245" top="0.5511811023622047" bottom="0.7480314960629921" header="0.5118110236220472" footer="0.5118110236220472"/>
  <pageSetup fitToHeight="20" horizontalDpi="600" verticalDpi="600" orientation="landscape" scale="70" r:id="rId1"/>
  <ignoredErrors>
    <ignoredError sqref="F28 F176 F244" formula="1"/>
    <ignoredError sqref="B31 B159 B179 B24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Ekaterine Okromelidze</cp:lastModifiedBy>
  <cp:lastPrinted>2020-07-02T12:03:33Z</cp:lastPrinted>
  <dcterms:created xsi:type="dcterms:W3CDTF">2011-10-05T13:08:43Z</dcterms:created>
  <dcterms:modified xsi:type="dcterms:W3CDTF">2020-09-01T07:59:07Z</dcterms:modified>
  <cp:category/>
  <cp:version/>
  <cp:contentType/>
  <cp:contentStatus/>
</cp:coreProperties>
</file>