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7640"/>
  </bookViews>
  <sheets>
    <sheet name="Лист1" sheetId="1" r:id="rId1"/>
  </sheets>
  <definedNames>
    <definedName name="_xlnm.Print_Area" localSheetId="0">Лист1!$A$1:$H$26</definedName>
  </definedNames>
  <calcPr calcId="191029"/>
</workbook>
</file>

<file path=xl/calcChain.xml><?xml version="1.0" encoding="utf-8"?>
<calcChain xmlns="http://schemas.openxmlformats.org/spreadsheetml/2006/main">
  <c r="H8" i="1" l="1"/>
  <c r="F20" i="1"/>
  <c r="F9" i="1"/>
  <c r="F10" i="1"/>
  <c r="F11" i="1"/>
  <c r="F12" i="1"/>
  <c r="F13" i="1"/>
  <c r="F14" i="1"/>
  <c r="F15" i="1"/>
  <c r="F16" i="1"/>
  <c r="F17" i="1"/>
  <c r="F18" i="1"/>
  <c r="F19" i="1"/>
  <c r="F8" i="1"/>
  <c r="E20" i="1" l="1"/>
  <c r="E9" i="1" l="1"/>
  <c r="E10" i="1"/>
  <c r="E11" i="1"/>
  <c r="E12" i="1"/>
  <c r="E13" i="1"/>
  <c r="E14" i="1"/>
  <c r="E15" i="1"/>
  <c r="E16" i="1"/>
  <c r="E17" i="1"/>
  <c r="E18" i="1"/>
  <c r="E19" i="1"/>
  <c r="E8" i="1"/>
  <c r="G8" i="1" l="1"/>
  <c r="D20" i="1" l="1"/>
</calcChain>
</file>

<file path=xl/sharedStrings.xml><?xml version="1.0" encoding="utf-8"?>
<sst xmlns="http://schemas.openxmlformats.org/spreadsheetml/2006/main" count="29" uniqueCount="27">
  <si>
    <t>#</t>
  </si>
  <si>
    <t>Ddasaxlebuli punqti</t>
  </si>
  <si>
    <t>Mmosaxleobis saSualo raodenoba (gasawevi momsaxurebis Sesabamisad)</t>
  </si>
  <si>
    <t>Ggasatani narCenebis saSualo moculoba kub/m</t>
  </si>
  <si>
    <t>Ggaweuli momsaxurebis Rirebuleba</t>
  </si>
  <si>
    <t>TveSi</t>
  </si>
  <si>
    <t>q. TeTriwyaro</t>
  </si>
  <si>
    <t>Ddaba manglisi</t>
  </si>
  <si>
    <t>sof. algeTi</t>
  </si>
  <si>
    <t>sof. kodaSi ltolvilTa dasaxleba</t>
  </si>
  <si>
    <t>sof. kodaSi mefrinveleobis fabrikis dasaxleba</t>
  </si>
  <si>
    <t>jami:</t>
  </si>
  <si>
    <t>cxrili #4</t>
  </si>
  <si>
    <t>sof. marabda da sof. qoTiSi</t>
  </si>
  <si>
    <t>sof. WivWavi</t>
  </si>
  <si>
    <t>sof. ToneTi, orbeTi, pantiani</t>
  </si>
  <si>
    <t>sof. winwaro, xaiSi</t>
  </si>
  <si>
    <t>sif. vaSlovani</t>
  </si>
  <si>
    <t>sof. farcxisi, saRraSeni, bogvi, jorjiaSvili, asureTi, borbalo da Roubani</t>
  </si>
  <si>
    <t xml:space="preserve">2021 წელსMmunicipalitetis teritoriidan sayofacxovrebo narCenebis gatana    </t>
  </si>
  <si>
    <t>sof. tbisi, tbisis daCebi (wyarosTan da tbasTan) da amlivis daCebi (gaCerebasTan)</t>
  </si>
  <si>
    <t>km</t>
  </si>
  <si>
    <t>ნაგვის გატანა 1.17</t>
  </si>
  <si>
    <t>ნაგვის მოცულობა sofeli 0.06</t>
  </si>
  <si>
    <t>ნაგვის მოცულობა daba/qalaqi 0.07</t>
  </si>
  <si>
    <t>შენიშვნა: ნარჩენების გატანა  უნდა განხორციალდეს კვირაში 7-5 დღე</t>
  </si>
  <si>
    <t>sul 
(10 TveSi)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</si>
</sst>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0"/>
      <name val="AcadNusx"/>
    </font>
    <font>
      <sz val="11"/>
      <name val="Calibri"/>
      <family val="2"/>
      <charset val="204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2" borderId="0" xfId="0" applyNumberFormat="1" applyFill="1" applyBorder="1"/>
    <xf numFmtId="0" fontId="0" fillId="2" borderId="0" xfId="0" applyFill="1" applyBorder="1"/>
    <xf numFmtId="2" fontId="4" fillId="2" borderId="0" xfId="0" applyNumberFormat="1" applyFont="1" applyFill="1" applyBorder="1"/>
    <xf numFmtId="2" fontId="2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wrapText="1"/>
    </xf>
    <xf numFmtId="2" fontId="6" fillId="2" borderId="1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/>
    <xf numFmtId="2" fontId="7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topLeftCell="A4" zoomScaleNormal="55" zoomScaleSheetLayoutView="100" workbookViewId="0">
      <selection activeCell="H14" sqref="H14"/>
    </sheetView>
  </sheetViews>
  <sheetFormatPr defaultRowHeight="15" x14ac:dyDescent="0.25"/>
  <cols>
    <col min="1" max="1" width="5.5703125" customWidth="1"/>
    <col min="2" max="3" width="23.140625" customWidth="1"/>
    <col min="4" max="4" width="15.42578125" customWidth="1"/>
    <col min="5" max="5" width="9.85546875" bestFit="1" customWidth="1"/>
    <col min="6" max="6" width="13.140625" customWidth="1"/>
    <col min="7" max="7" width="10.5703125" customWidth="1"/>
    <col min="8" max="8" width="15" customWidth="1"/>
    <col min="9" max="9" width="9.5703125" hidden="1" customWidth="1"/>
    <col min="10" max="10" width="15.28515625" hidden="1" customWidth="1"/>
    <col min="11" max="14" width="0" hidden="1" customWidth="1"/>
    <col min="15" max="15" width="27.42578125" hidden="1" customWidth="1"/>
    <col min="16" max="18" width="0" hidden="1" customWidth="1"/>
  </cols>
  <sheetData>
    <row r="1" spans="1:15" ht="15.75" customHeight="1" x14ac:dyDescent="0.25">
      <c r="A1" s="40" t="s">
        <v>12</v>
      </c>
      <c r="B1" s="40"/>
      <c r="C1" s="40"/>
      <c r="D1" s="40"/>
      <c r="E1" s="40"/>
      <c r="F1" s="40"/>
      <c r="G1" s="40"/>
      <c r="H1" s="40"/>
    </row>
    <row r="2" spans="1:15" ht="6" customHeight="1" x14ac:dyDescent="0.25">
      <c r="A2" s="40"/>
      <c r="B2" s="40"/>
      <c r="C2" s="40"/>
      <c r="D2" s="40"/>
      <c r="E2" s="40"/>
      <c r="F2" s="40"/>
      <c r="G2" s="40"/>
      <c r="H2" s="40"/>
    </row>
    <row r="3" spans="1:15" ht="15.75" hidden="1" customHeight="1" x14ac:dyDescent="0.3">
      <c r="A3" s="29"/>
      <c r="B3" s="30"/>
      <c r="C3" s="30"/>
      <c r="D3" s="30"/>
      <c r="E3" s="30"/>
      <c r="F3" s="30"/>
      <c r="G3" s="30"/>
      <c r="H3" s="30"/>
    </row>
    <row r="4" spans="1:15" ht="39" customHeight="1" thickBot="1" x14ac:dyDescent="0.35">
      <c r="A4" s="41" t="s">
        <v>19</v>
      </c>
      <c r="B4" s="41"/>
      <c r="C4" s="41"/>
      <c r="D4" s="41"/>
      <c r="E4" s="41"/>
      <c r="F4" s="41"/>
      <c r="G4" s="41"/>
      <c r="H4" s="41"/>
      <c r="I4" s="28"/>
    </row>
    <row r="5" spans="1:15" ht="16.5" hidden="1" thickBot="1" x14ac:dyDescent="0.35">
      <c r="A5" s="1"/>
    </row>
    <row r="6" spans="1:15" ht="84" customHeight="1" thickBot="1" x14ac:dyDescent="0.3">
      <c r="A6" s="42" t="s">
        <v>0</v>
      </c>
      <c r="B6" s="42" t="s">
        <v>1</v>
      </c>
      <c r="C6" s="32"/>
      <c r="D6" s="42" t="s">
        <v>2</v>
      </c>
      <c r="E6" s="44" t="s">
        <v>3</v>
      </c>
      <c r="F6" s="45"/>
      <c r="G6" s="44" t="s">
        <v>4</v>
      </c>
      <c r="H6" s="45"/>
    </row>
    <row r="7" spans="1:15" ht="27" customHeight="1" thickBot="1" x14ac:dyDescent="0.3">
      <c r="A7" s="43"/>
      <c r="B7" s="43"/>
      <c r="C7" s="33" t="s">
        <v>21</v>
      </c>
      <c r="D7" s="43"/>
      <c r="E7" s="31" t="s">
        <v>5</v>
      </c>
      <c r="F7" s="31" t="s">
        <v>26</v>
      </c>
      <c r="G7" s="31" t="s">
        <v>5</v>
      </c>
      <c r="H7" s="31" t="s">
        <v>26</v>
      </c>
      <c r="L7" s="4"/>
    </row>
    <row r="8" spans="1:15" ht="15.75" thickBot="1" x14ac:dyDescent="0.3">
      <c r="A8" s="14">
        <v>1</v>
      </c>
      <c r="B8" s="7" t="s">
        <v>6</v>
      </c>
      <c r="C8" s="7">
        <v>30</v>
      </c>
      <c r="D8" s="7">
        <v>4550</v>
      </c>
      <c r="E8" s="9">
        <f>D8*K8</f>
        <v>318.50000000000006</v>
      </c>
      <c r="F8" s="9">
        <f>E8*10</f>
        <v>3185.0000000000005</v>
      </c>
      <c r="G8" s="9">
        <f>E8*26</f>
        <v>8281.0000000000018</v>
      </c>
      <c r="H8" s="13">
        <f>G8*10</f>
        <v>82810.000000000015</v>
      </c>
      <c r="I8" s="10"/>
      <c r="J8" s="10"/>
      <c r="K8" s="22">
        <v>7.0000000000000007E-2</v>
      </c>
      <c r="L8" s="4"/>
      <c r="M8" s="10">
        <v>1.17</v>
      </c>
      <c r="N8" s="10"/>
    </row>
    <row r="9" spans="1:15" ht="74.25" customHeight="1" thickBot="1" x14ac:dyDescent="0.3">
      <c r="A9" s="23">
        <v>2</v>
      </c>
      <c r="B9" s="24" t="s">
        <v>18</v>
      </c>
      <c r="C9" s="24">
        <v>33</v>
      </c>
      <c r="D9" s="25">
        <v>3397</v>
      </c>
      <c r="E9" s="9">
        <f t="shared" ref="E9:E19" si="0">D9*K9</f>
        <v>186.83500000000001</v>
      </c>
      <c r="F9" s="9">
        <f t="shared" ref="F9:F19" si="1">E9*10</f>
        <v>1868.3500000000001</v>
      </c>
      <c r="G9" s="9"/>
      <c r="H9" s="13"/>
      <c r="I9" s="10"/>
      <c r="J9" s="10"/>
      <c r="K9" s="21">
        <v>5.5E-2</v>
      </c>
      <c r="L9" s="15">
        <v>5742.2550000000001</v>
      </c>
      <c r="M9" s="10">
        <v>1.17</v>
      </c>
      <c r="N9" s="10"/>
    </row>
    <row r="10" spans="1:15" ht="15.75" thickBot="1" x14ac:dyDescent="0.3">
      <c r="A10" s="6">
        <v>3</v>
      </c>
      <c r="B10" s="26" t="s">
        <v>16</v>
      </c>
      <c r="C10" s="34">
        <v>22</v>
      </c>
      <c r="D10" s="27">
        <v>2756</v>
      </c>
      <c r="E10" s="9">
        <f t="shared" si="0"/>
        <v>151.58000000000001</v>
      </c>
      <c r="F10" s="9">
        <f t="shared" si="1"/>
        <v>1515.8000000000002</v>
      </c>
      <c r="G10" s="9"/>
      <c r="H10" s="13"/>
      <c r="I10" s="10"/>
      <c r="J10" s="10"/>
      <c r="K10" s="21">
        <v>5.5E-2</v>
      </c>
      <c r="L10" s="16">
        <v>4876.1099999999997</v>
      </c>
      <c r="M10" s="10">
        <v>1.17</v>
      </c>
      <c r="N10" s="10"/>
    </row>
    <row r="11" spans="1:15" ht="15.75" thickBot="1" x14ac:dyDescent="0.3">
      <c r="A11" s="14">
        <v>4</v>
      </c>
      <c r="B11" s="7" t="s">
        <v>7</v>
      </c>
      <c r="C11" s="7">
        <v>6</v>
      </c>
      <c r="D11" s="7">
        <v>3500</v>
      </c>
      <c r="E11" s="9">
        <f t="shared" si="0"/>
        <v>245.00000000000003</v>
      </c>
      <c r="F11" s="9">
        <f t="shared" si="1"/>
        <v>2450.0000000000005</v>
      </c>
      <c r="G11" s="9"/>
      <c r="H11" s="13"/>
      <c r="I11" s="10"/>
      <c r="J11" s="10"/>
      <c r="K11" s="21">
        <v>7.0000000000000007E-2</v>
      </c>
      <c r="L11" s="17">
        <v>3538.5839999999998</v>
      </c>
      <c r="M11" s="10">
        <v>1.17</v>
      </c>
      <c r="N11" s="10"/>
    </row>
    <row r="12" spans="1:15" ht="15.75" thickBot="1" x14ac:dyDescent="0.3">
      <c r="A12" s="23">
        <v>5</v>
      </c>
      <c r="B12" s="7" t="s">
        <v>8</v>
      </c>
      <c r="C12" s="7">
        <v>5</v>
      </c>
      <c r="D12" s="7">
        <v>40</v>
      </c>
      <c r="E12" s="9">
        <f t="shared" si="0"/>
        <v>2.2000000000000002</v>
      </c>
      <c r="F12" s="9">
        <f t="shared" si="1"/>
        <v>22</v>
      </c>
      <c r="G12" s="9"/>
      <c r="H12" s="13"/>
      <c r="I12" s="10"/>
      <c r="J12" s="10"/>
      <c r="K12" s="21">
        <v>5.5E-2</v>
      </c>
      <c r="L12" s="17">
        <v>60.155999999999992</v>
      </c>
      <c r="M12" s="10">
        <v>1.17</v>
      </c>
      <c r="N12" s="10"/>
    </row>
    <row r="13" spans="1:15" ht="51.75" customHeight="1" thickBot="1" x14ac:dyDescent="0.3">
      <c r="A13" s="6">
        <v>6</v>
      </c>
      <c r="B13" s="5" t="s">
        <v>15</v>
      </c>
      <c r="C13" s="5">
        <v>30</v>
      </c>
      <c r="D13" s="7">
        <v>1108</v>
      </c>
      <c r="E13" s="9">
        <f t="shared" si="0"/>
        <v>60.94</v>
      </c>
      <c r="F13" s="9">
        <f t="shared" si="1"/>
        <v>609.4</v>
      </c>
      <c r="G13" s="9"/>
      <c r="H13" s="13"/>
      <c r="I13" s="10"/>
      <c r="J13" s="10"/>
      <c r="K13" s="21">
        <v>5.5E-2</v>
      </c>
      <c r="L13" s="18">
        <v>1120.2139999999999</v>
      </c>
      <c r="M13" s="10">
        <v>1.17</v>
      </c>
      <c r="N13" s="10"/>
    </row>
    <row r="14" spans="1:15" ht="43.5" customHeight="1" thickBot="1" x14ac:dyDescent="0.3">
      <c r="A14" s="14">
        <v>7</v>
      </c>
      <c r="B14" s="7" t="s">
        <v>9</v>
      </c>
      <c r="C14" s="7">
        <v>14</v>
      </c>
      <c r="D14" s="7">
        <v>1350</v>
      </c>
      <c r="E14" s="9">
        <f t="shared" si="0"/>
        <v>74.25</v>
      </c>
      <c r="F14" s="9">
        <f t="shared" si="1"/>
        <v>742.5</v>
      </c>
      <c r="G14" s="9"/>
      <c r="H14" s="13"/>
      <c r="I14" s="10"/>
      <c r="J14" s="10"/>
      <c r="K14" s="21">
        <v>5.5E-2</v>
      </c>
      <c r="L14" s="18">
        <v>2026.8509999999999</v>
      </c>
      <c r="M14" s="10">
        <v>1.17</v>
      </c>
      <c r="N14" s="10"/>
    </row>
    <row r="15" spans="1:15" ht="41.25" thickBot="1" x14ac:dyDescent="0.3">
      <c r="A15" s="23">
        <v>8</v>
      </c>
      <c r="B15" s="7" t="s">
        <v>10</v>
      </c>
      <c r="C15" s="7">
        <v>16</v>
      </c>
      <c r="D15" s="7">
        <v>350</v>
      </c>
      <c r="E15" s="9">
        <f t="shared" si="0"/>
        <v>19.25</v>
      </c>
      <c r="F15" s="9">
        <f t="shared" si="1"/>
        <v>192.5</v>
      </c>
      <c r="G15" s="9"/>
      <c r="H15" s="13"/>
      <c r="I15" s="10"/>
      <c r="J15" s="10"/>
      <c r="K15" s="21">
        <v>5.5E-2</v>
      </c>
      <c r="L15" s="18">
        <v>525.47900000000004</v>
      </c>
      <c r="M15" s="10">
        <v>1.17</v>
      </c>
      <c r="N15" s="10"/>
      <c r="O15" s="35" t="s">
        <v>22</v>
      </c>
    </row>
    <row r="16" spans="1:15" ht="40.5" customHeight="1" thickBot="1" x14ac:dyDescent="0.3">
      <c r="A16" s="6">
        <v>9</v>
      </c>
      <c r="B16" s="7" t="s">
        <v>13</v>
      </c>
      <c r="C16" s="7">
        <v>11</v>
      </c>
      <c r="D16" s="7">
        <v>613</v>
      </c>
      <c r="E16" s="9">
        <f t="shared" si="0"/>
        <v>33.715000000000003</v>
      </c>
      <c r="F16" s="9">
        <f t="shared" si="1"/>
        <v>337.15000000000003</v>
      </c>
      <c r="G16" s="9"/>
      <c r="H16" s="13"/>
      <c r="I16" s="10"/>
      <c r="J16" s="10"/>
      <c r="K16" s="21">
        <v>5.5E-2</v>
      </c>
      <c r="L16" s="18">
        <v>920.28500000000008</v>
      </c>
      <c r="M16" s="10">
        <v>1.17</v>
      </c>
      <c r="N16" s="10"/>
      <c r="O16" s="35" t="s">
        <v>23</v>
      </c>
    </row>
    <row r="17" spans="1:15" ht="31.5" customHeight="1" thickBot="1" x14ac:dyDescent="0.3">
      <c r="A17" s="14">
        <v>10</v>
      </c>
      <c r="B17" s="7" t="s">
        <v>14</v>
      </c>
      <c r="C17" s="7">
        <v>34</v>
      </c>
      <c r="D17" s="7">
        <v>443</v>
      </c>
      <c r="E17" s="9">
        <f t="shared" si="0"/>
        <v>24.364999999999998</v>
      </c>
      <c r="F17" s="9">
        <f t="shared" si="1"/>
        <v>243.64999999999998</v>
      </c>
      <c r="G17" s="9"/>
      <c r="H17" s="13"/>
      <c r="I17" s="10"/>
      <c r="J17" s="10"/>
      <c r="K17" s="21">
        <v>5.5E-2</v>
      </c>
      <c r="L17" s="19">
        <v>783.79600000000005</v>
      </c>
      <c r="M17" s="10">
        <v>1.17</v>
      </c>
      <c r="N17" s="10"/>
      <c r="O17" s="35" t="s">
        <v>24</v>
      </c>
    </row>
    <row r="18" spans="1:15" ht="31.5" customHeight="1" thickBot="1" x14ac:dyDescent="0.3">
      <c r="A18" s="14">
        <v>11</v>
      </c>
      <c r="B18" s="5" t="s">
        <v>17</v>
      </c>
      <c r="C18" s="5">
        <v>21</v>
      </c>
      <c r="D18" s="7">
        <v>250</v>
      </c>
      <c r="E18" s="9">
        <f t="shared" si="0"/>
        <v>13.75</v>
      </c>
      <c r="F18" s="9">
        <f t="shared" si="1"/>
        <v>137.5</v>
      </c>
      <c r="G18" s="9"/>
      <c r="H18" s="13"/>
      <c r="I18" s="10"/>
      <c r="J18" s="10"/>
      <c r="K18" s="21">
        <v>5.5E-2</v>
      </c>
      <c r="L18" s="19">
        <v>372.815</v>
      </c>
      <c r="M18" s="10">
        <v>1.17</v>
      </c>
      <c r="N18" s="10"/>
    </row>
    <row r="19" spans="1:15" ht="60.75" customHeight="1" thickBot="1" x14ac:dyDescent="0.3">
      <c r="A19" s="14">
        <v>12</v>
      </c>
      <c r="B19" s="8" t="s">
        <v>20</v>
      </c>
      <c r="C19" s="8">
        <v>40</v>
      </c>
      <c r="D19" s="7">
        <v>250</v>
      </c>
      <c r="E19" s="9">
        <f t="shared" si="0"/>
        <v>13.75</v>
      </c>
      <c r="F19" s="9">
        <f t="shared" si="1"/>
        <v>137.5</v>
      </c>
      <c r="G19" s="9"/>
      <c r="H19" s="13"/>
      <c r="I19" s="10"/>
      <c r="J19" s="10"/>
      <c r="K19" s="21">
        <v>5.5E-2</v>
      </c>
      <c r="L19" s="20"/>
      <c r="M19" s="10">
        <v>1.17</v>
      </c>
      <c r="N19" s="10"/>
    </row>
    <row r="20" spans="1:15" ht="15.75" thickBot="1" x14ac:dyDescent="0.3">
      <c r="A20" s="3"/>
      <c r="B20" s="2" t="s">
        <v>11</v>
      </c>
      <c r="C20" s="2"/>
      <c r="D20" s="2">
        <f>SUM(D8:D19)</f>
        <v>18607</v>
      </c>
      <c r="E20" s="4">
        <f>SUM(E8:E19)</f>
        <v>1144.135</v>
      </c>
      <c r="F20" s="4">
        <f>E20*10</f>
        <v>11441.35</v>
      </c>
      <c r="G20" s="4"/>
      <c r="H20" s="13"/>
      <c r="I20" s="11"/>
      <c r="J20" s="12"/>
    </row>
    <row r="21" spans="1:15" ht="55.5" customHeight="1" x14ac:dyDescent="0.25">
      <c r="A21" s="36" t="s">
        <v>25</v>
      </c>
      <c r="B21" s="37"/>
      <c r="C21" s="37"/>
      <c r="D21" s="37"/>
      <c r="E21" s="37"/>
      <c r="F21" s="37"/>
      <c r="G21" s="37"/>
      <c r="H21" s="37"/>
    </row>
    <row r="22" spans="1:15" s="35" customFormat="1" ht="13.5" x14ac:dyDescent="0.25">
      <c r="B22" s="38"/>
      <c r="C22" s="39"/>
      <c r="D22" s="39"/>
      <c r="E22" s="39"/>
      <c r="F22" s="39"/>
      <c r="G22" s="39"/>
      <c r="H22" s="39"/>
    </row>
    <row r="23" spans="1:15" s="35" customFormat="1" ht="13.5" x14ac:dyDescent="0.25">
      <c r="B23" s="39"/>
      <c r="C23" s="39"/>
      <c r="D23" s="39"/>
      <c r="E23" s="39"/>
      <c r="F23" s="39"/>
      <c r="G23" s="39"/>
      <c r="H23" s="39"/>
    </row>
    <row r="24" spans="1:15" s="35" customFormat="1" ht="13.5" x14ac:dyDescent="0.25">
      <c r="B24" s="39"/>
      <c r="C24" s="39"/>
      <c r="D24" s="39"/>
      <c r="E24" s="39"/>
      <c r="F24" s="39"/>
      <c r="G24" s="39"/>
      <c r="H24" s="39"/>
    </row>
    <row r="25" spans="1:15" s="35" customFormat="1" ht="13.5" x14ac:dyDescent="0.25">
      <c r="B25" s="39"/>
      <c r="C25" s="39"/>
      <c r="D25" s="39"/>
      <c r="E25" s="39"/>
      <c r="F25" s="39"/>
      <c r="G25" s="39"/>
      <c r="H25" s="39"/>
    </row>
    <row r="26" spans="1:15" s="35" customFormat="1" ht="13.5" x14ac:dyDescent="0.25">
      <c r="B26" s="39"/>
      <c r="C26" s="39"/>
      <c r="D26" s="39"/>
      <c r="E26" s="39"/>
      <c r="F26" s="39"/>
      <c r="G26" s="39"/>
      <c r="H26" s="39"/>
    </row>
    <row r="27" spans="1:15" ht="15.75" x14ac:dyDescent="0.3">
      <c r="A27" s="1"/>
    </row>
    <row r="28" spans="1:15" ht="15.75" x14ac:dyDescent="0.3">
      <c r="A28" s="1"/>
    </row>
    <row r="29" spans="1:15" ht="15.75" x14ac:dyDescent="0.3">
      <c r="A29" s="1"/>
    </row>
    <row r="30" spans="1:15" ht="15.75" x14ac:dyDescent="0.3">
      <c r="A30" s="1"/>
    </row>
    <row r="31" spans="1:15" ht="15.75" x14ac:dyDescent="0.3">
      <c r="A31" s="1"/>
    </row>
    <row r="32" spans="1:15" ht="15.75" x14ac:dyDescent="0.3">
      <c r="A32" s="1"/>
    </row>
    <row r="33" spans="1:1" ht="15.75" x14ac:dyDescent="0.3">
      <c r="A33" s="1"/>
    </row>
    <row r="34" spans="1:1" ht="15.75" x14ac:dyDescent="0.3">
      <c r="A34" s="1"/>
    </row>
  </sheetData>
  <mergeCells count="9">
    <mergeCell ref="A21:H21"/>
    <mergeCell ref="B22:H26"/>
    <mergeCell ref="A1:H2"/>
    <mergeCell ref="A4:H4"/>
    <mergeCell ref="A6:A7"/>
    <mergeCell ref="B6:B7"/>
    <mergeCell ref="D6:D7"/>
    <mergeCell ref="E6:F6"/>
    <mergeCell ref="G6:H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2020-12-25T12:25:52Z</dcterms:modified>
</cp:coreProperties>
</file>