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Sheet1" sheetId="5" r:id="rId1"/>
  </sheets>
  <calcPr calcId="152511"/>
</workbook>
</file>

<file path=xl/calcChain.xml><?xml version="1.0" encoding="utf-8"?>
<calcChain xmlns="http://schemas.openxmlformats.org/spreadsheetml/2006/main">
  <c r="D34" i="5" l="1"/>
  <c r="D33" i="5"/>
  <c r="D32" i="5"/>
  <c r="D35" i="5" s="1"/>
  <c r="D31" i="5"/>
  <c r="D30" i="5"/>
  <c r="D29" i="5"/>
  <c r="D28" i="5"/>
  <c r="D27" i="5"/>
  <c r="D26" i="5"/>
  <c r="D25" i="5"/>
  <c r="D24" i="5"/>
  <c r="D23" i="5"/>
  <c r="D14" i="5"/>
  <c r="D13" i="5"/>
  <c r="D12" i="5"/>
  <c r="D11" i="5"/>
  <c r="D10" i="5"/>
  <c r="D9" i="5"/>
  <c r="D8" i="5"/>
  <c r="D7" i="5"/>
  <c r="D6" i="5"/>
  <c r="D5" i="5"/>
  <c r="D4" i="5"/>
  <c r="D3" i="5"/>
  <c r="D15" i="5" l="1"/>
</calcChain>
</file>

<file path=xl/sharedStrings.xml><?xml version="1.0" encoding="utf-8"?>
<sst xmlns="http://schemas.openxmlformats.org/spreadsheetml/2006/main" count="40" uniqueCount="21">
  <si>
    <t>რაოდენობა</t>
  </si>
  <si>
    <t>დასახელება</t>
  </si>
  <si>
    <t>ნოუთბუქი</t>
  </si>
  <si>
    <t>ნაწილების დასახელება</t>
  </si>
  <si>
    <t>ნოუთბუქი hp 455</t>
  </si>
  <si>
    <t>ნოუთბუქი Lenovo z50-75</t>
  </si>
  <si>
    <t>ჯამი
(ლარი)</t>
  </si>
  <si>
    <t>ეკრანი</t>
  </si>
  <si>
    <t>კლავიატურა</t>
  </si>
  <si>
    <t>კვების ბლოკი (Power suplly)</t>
  </si>
  <si>
    <t>ეკრანის განათების მაღალი ძაბვის ბლოკი</t>
  </si>
  <si>
    <t>აკუმულატორი</t>
  </si>
  <si>
    <t>მყარი დისკი SATA HDD 320GB-500GB</t>
  </si>
  <si>
    <t>ოპერატიული მეხსიერება 2GB</t>
  </si>
  <si>
    <t>დედა დაფა  Motherboard</t>
  </si>
  <si>
    <t>გამაგრილებელი</t>
  </si>
  <si>
    <t>თერმოპასტა</t>
  </si>
  <si>
    <t>USB დამაკავშირებელი ბუდე</t>
  </si>
  <si>
    <t>ვიდეო ბარათი</t>
  </si>
  <si>
    <t>შეცვლა ზღვრული ფასი დღგ-ს გარეშე
(ლარი)</t>
  </si>
  <si>
    <t>შეცვლა დღგ-ს გარეშე
(ლარი)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</si>
</sst>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i/>
      <sz val="12"/>
      <color theme="1"/>
      <name val="Cambria"/>
      <family val="1"/>
      <charset val="204"/>
      <scheme val="major"/>
    </font>
    <font>
      <sz val="10"/>
      <name val="Arial"/>
      <family val="2"/>
      <charset val="204"/>
    </font>
    <font>
      <i/>
      <sz val="10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0" fillId="0" borderId="4" xfId="0" applyBorder="1"/>
    <xf numFmtId="2" fontId="3" fillId="0" borderId="4" xfId="1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wrapText="1"/>
    </xf>
    <xf numFmtId="2" fontId="3" fillId="0" borderId="4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 vertical="center"/>
    </xf>
    <xf numFmtId="2" fontId="0" fillId="0" borderId="4" xfId="0" applyNumberFormat="1" applyBorder="1"/>
    <xf numFmtId="0" fontId="0" fillId="0" borderId="5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25" zoomScaleNormal="100" workbookViewId="0">
      <selection activeCell="F2" sqref="F2"/>
    </sheetView>
  </sheetViews>
  <sheetFormatPr defaultRowHeight="15" x14ac:dyDescent="0.25"/>
  <cols>
    <col min="1" max="2" width="26.85546875" customWidth="1"/>
    <col min="3" max="3" width="66.42578125" customWidth="1"/>
    <col min="4" max="4" width="17.85546875" customWidth="1"/>
    <col min="5" max="5" width="11" customWidth="1"/>
  </cols>
  <sheetData>
    <row r="1" spans="1:5" ht="29.25" customHeight="1" x14ac:dyDescent="0.25">
      <c r="A1" s="10" t="s">
        <v>4</v>
      </c>
      <c r="B1" s="10"/>
      <c r="C1" s="10"/>
      <c r="D1" s="10"/>
    </row>
    <row r="2" spans="1:5" ht="72.75" customHeight="1" x14ac:dyDescent="0.25">
      <c r="A2" s="3" t="s">
        <v>1</v>
      </c>
      <c r="B2" s="3" t="s">
        <v>0</v>
      </c>
      <c r="C2" s="3" t="s">
        <v>3</v>
      </c>
      <c r="D2" s="4" t="s">
        <v>19</v>
      </c>
      <c r="E2" s="4" t="s">
        <v>20</v>
      </c>
    </row>
    <row r="3" spans="1:5" ht="19.5" customHeight="1" x14ac:dyDescent="0.25">
      <c r="A3" s="11" t="s">
        <v>2</v>
      </c>
      <c r="B3" s="11">
        <v>1</v>
      </c>
      <c r="C3" s="2" t="s">
        <v>7</v>
      </c>
      <c r="D3" s="6">
        <f>149/1.18</f>
        <v>126.27118644067798</v>
      </c>
      <c r="E3" s="6"/>
    </row>
    <row r="4" spans="1:5" ht="24" customHeight="1" x14ac:dyDescent="0.25">
      <c r="A4" s="12"/>
      <c r="B4" s="12"/>
      <c r="C4" s="2" t="s">
        <v>8</v>
      </c>
      <c r="D4" s="6">
        <f>78/1.18</f>
        <v>66.101694915254242</v>
      </c>
      <c r="E4" s="6"/>
    </row>
    <row r="5" spans="1:5" ht="18.75" customHeight="1" x14ac:dyDescent="0.25">
      <c r="A5" s="12"/>
      <c r="B5" s="12"/>
      <c r="C5" s="2" t="s">
        <v>9</v>
      </c>
      <c r="D5" s="6">
        <f>48/1.18</f>
        <v>40.677966101694921</v>
      </c>
      <c r="E5" s="6"/>
    </row>
    <row r="6" spans="1:5" ht="25.5" customHeight="1" x14ac:dyDescent="0.25">
      <c r="A6" s="12"/>
      <c r="B6" s="12"/>
      <c r="C6" s="2" t="s">
        <v>10</v>
      </c>
      <c r="D6" s="6">
        <f>48/1.18</f>
        <v>40.677966101694921</v>
      </c>
      <c r="E6" s="8"/>
    </row>
    <row r="7" spans="1:5" ht="24.75" customHeight="1" x14ac:dyDescent="0.25">
      <c r="A7" s="12"/>
      <c r="B7" s="12"/>
      <c r="C7" s="2" t="s">
        <v>11</v>
      </c>
      <c r="D7" s="6">
        <f>150/1.18</f>
        <v>127.11864406779662</v>
      </c>
      <c r="E7" s="6"/>
    </row>
    <row r="8" spans="1:5" ht="27" customHeight="1" x14ac:dyDescent="0.25">
      <c r="A8" s="12"/>
      <c r="B8" s="12"/>
      <c r="C8" s="2" t="s">
        <v>12</v>
      </c>
      <c r="D8" s="6">
        <f>159.3/1.18</f>
        <v>135.00000000000003</v>
      </c>
      <c r="E8" s="6"/>
    </row>
    <row r="9" spans="1:5" ht="24" customHeight="1" x14ac:dyDescent="0.25">
      <c r="A9" s="12"/>
      <c r="B9" s="12"/>
      <c r="C9" s="2" t="s">
        <v>13</v>
      </c>
      <c r="D9" s="6">
        <f>35/1.18</f>
        <v>29.661016949152543</v>
      </c>
      <c r="E9" s="6"/>
    </row>
    <row r="10" spans="1:5" ht="22.5" customHeight="1" x14ac:dyDescent="0.25">
      <c r="A10" s="12"/>
      <c r="B10" s="12"/>
      <c r="C10" s="2" t="s">
        <v>14</v>
      </c>
      <c r="D10" s="6">
        <f>165/1.18</f>
        <v>139.83050847457628</v>
      </c>
      <c r="E10" s="6"/>
    </row>
    <row r="11" spans="1:5" ht="27" customHeight="1" x14ac:dyDescent="0.25">
      <c r="A11" s="12"/>
      <c r="B11" s="12"/>
      <c r="C11" s="2" t="s">
        <v>15</v>
      </c>
      <c r="D11" s="6">
        <f>45/1.18</f>
        <v>38.135593220338983</v>
      </c>
      <c r="E11" s="6"/>
    </row>
    <row r="12" spans="1:5" ht="25.5" customHeight="1" x14ac:dyDescent="0.25">
      <c r="A12" s="12"/>
      <c r="B12" s="12"/>
      <c r="C12" s="2" t="s">
        <v>16</v>
      </c>
      <c r="D12" s="6">
        <f>15/1.18</f>
        <v>12.711864406779661</v>
      </c>
      <c r="E12" s="6"/>
    </row>
    <row r="13" spans="1:5" ht="27.75" customHeight="1" x14ac:dyDescent="0.25">
      <c r="A13" s="12"/>
      <c r="B13" s="12"/>
      <c r="C13" s="2" t="s">
        <v>17</v>
      </c>
      <c r="D13" s="6">
        <f>15/1.18</f>
        <v>12.711864406779661</v>
      </c>
      <c r="E13" s="6"/>
    </row>
    <row r="14" spans="1:5" ht="27.75" customHeight="1" x14ac:dyDescent="0.25">
      <c r="A14" s="13"/>
      <c r="B14" s="13"/>
      <c r="C14" s="2" t="s">
        <v>18</v>
      </c>
      <c r="D14" s="7">
        <f>165.2/1.18</f>
        <v>140</v>
      </c>
      <c r="E14" s="7"/>
    </row>
    <row r="15" spans="1:5" ht="30" x14ac:dyDescent="0.25">
      <c r="A15" s="5" t="s">
        <v>6</v>
      </c>
      <c r="B15" s="1"/>
      <c r="C15" s="1"/>
      <c r="D15" s="9">
        <f>SUM(D3:D14)</f>
        <v>908.89830508474586</v>
      </c>
      <c r="E15" s="9"/>
    </row>
    <row r="21" spans="1:5" x14ac:dyDescent="0.25">
      <c r="A21" s="10" t="s">
        <v>5</v>
      </c>
      <c r="B21" s="10"/>
      <c r="C21" s="10"/>
      <c r="D21" s="10"/>
    </row>
    <row r="22" spans="1:5" ht="67.5" customHeight="1" x14ac:dyDescent="0.25">
      <c r="A22" s="3" t="s">
        <v>1</v>
      </c>
      <c r="B22" s="3" t="s">
        <v>0</v>
      </c>
      <c r="C22" s="3" t="s">
        <v>3</v>
      </c>
      <c r="D22" s="4" t="s">
        <v>19</v>
      </c>
      <c r="E22" s="4" t="s">
        <v>20</v>
      </c>
    </row>
    <row r="23" spans="1:5" ht="15" customHeight="1" x14ac:dyDescent="0.25">
      <c r="A23" s="11" t="s">
        <v>2</v>
      </c>
      <c r="B23" s="11">
        <v>1</v>
      </c>
      <c r="C23" s="2" t="s">
        <v>7</v>
      </c>
      <c r="D23" s="6">
        <f>149/1.18</f>
        <v>126.27118644067798</v>
      </c>
      <c r="E23" s="6"/>
    </row>
    <row r="24" spans="1:5" ht="15" customHeight="1" x14ac:dyDescent="0.25">
      <c r="A24" s="12"/>
      <c r="B24" s="12"/>
      <c r="C24" s="2" t="s">
        <v>8</v>
      </c>
      <c r="D24" s="6">
        <f>78/1.18</f>
        <v>66.101694915254242</v>
      </c>
      <c r="E24" s="6"/>
    </row>
    <row r="25" spans="1:5" ht="15" customHeight="1" x14ac:dyDescent="0.25">
      <c r="A25" s="12"/>
      <c r="B25" s="12"/>
      <c r="C25" s="2" t="s">
        <v>9</v>
      </c>
      <c r="D25" s="6">
        <f>48/1.18</f>
        <v>40.677966101694921</v>
      </c>
      <c r="E25" s="6"/>
    </row>
    <row r="26" spans="1:5" ht="15" customHeight="1" x14ac:dyDescent="0.25">
      <c r="A26" s="12"/>
      <c r="B26" s="12"/>
      <c r="C26" s="2" t="s">
        <v>10</v>
      </c>
      <c r="D26" s="8">
        <f>48/1.18</f>
        <v>40.677966101694921</v>
      </c>
      <c r="E26" s="8"/>
    </row>
    <row r="27" spans="1:5" ht="15" customHeight="1" x14ac:dyDescent="0.25">
      <c r="A27" s="12"/>
      <c r="B27" s="12"/>
      <c r="C27" s="2" t="s">
        <v>11</v>
      </c>
      <c r="D27" s="6">
        <f>150/1.18</f>
        <v>127.11864406779662</v>
      </c>
      <c r="E27" s="6"/>
    </row>
    <row r="28" spans="1:5" ht="15" customHeight="1" x14ac:dyDescent="0.25">
      <c r="A28" s="12"/>
      <c r="B28" s="12"/>
      <c r="C28" s="2" t="s">
        <v>12</v>
      </c>
      <c r="D28" s="6">
        <f>159.3/1.18</f>
        <v>135.00000000000003</v>
      </c>
      <c r="E28" s="6"/>
    </row>
    <row r="29" spans="1:5" ht="15" customHeight="1" x14ac:dyDescent="0.25">
      <c r="A29" s="12"/>
      <c r="B29" s="12"/>
      <c r="C29" s="2" t="s">
        <v>13</v>
      </c>
      <c r="D29" s="6">
        <f>35/1.18</f>
        <v>29.661016949152543</v>
      </c>
      <c r="E29" s="6"/>
    </row>
    <row r="30" spans="1:5" ht="15" customHeight="1" x14ac:dyDescent="0.25">
      <c r="A30" s="12"/>
      <c r="B30" s="12"/>
      <c r="C30" s="2" t="s">
        <v>14</v>
      </c>
      <c r="D30" s="6">
        <f>165/1.18</f>
        <v>139.83050847457628</v>
      </c>
      <c r="E30" s="6"/>
    </row>
    <row r="31" spans="1:5" ht="15" customHeight="1" x14ac:dyDescent="0.25">
      <c r="A31" s="12"/>
      <c r="B31" s="12"/>
      <c r="C31" s="2" t="s">
        <v>15</v>
      </c>
      <c r="D31" s="6">
        <f>45/1.18</f>
        <v>38.135593220338983</v>
      </c>
      <c r="E31" s="6"/>
    </row>
    <row r="32" spans="1:5" ht="15" customHeight="1" x14ac:dyDescent="0.25">
      <c r="A32" s="12"/>
      <c r="B32" s="12"/>
      <c r="C32" s="2" t="s">
        <v>16</v>
      </c>
      <c r="D32" s="6">
        <f>15/1.18</f>
        <v>12.711864406779661</v>
      </c>
      <c r="E32" s="6"/>
    </row>
    <row r="33" spans="1:5" ht="15" customHeight="1" x14ac:dyDescent="0.25">
      <c r="A33" s="12"/>
      <c r="B33" s="12"/>
      <c r="C33" s="2" t="s">
        <v>17</v>
      </c>
      <c r="D33" s="6">
        <f>15/1.18</f>
        <v>12.711864406779661</v>
      </c>
      <c r="E33" s="6"/>
    </row>
    <row r="34" spans="1:5" ht="15.75" customHeight="1" x14ac:dyDescent="0.25">
      <c r="A34" s="13"/>
      <c r="B34" s="13"/>
      <c r="C34" s="2" t="s">
        <v>18</v>
      </c>
      <c r="D34" s="7">
        <f>165.2/1.18</f>
        <v>140</v>
      </c>
      <c r="E34" s="7"/>
    </row>
    <row r="35" spans="1:5" ht="30" x14ac:dyDescent="0.25">
      <c r="A35" s="5" t="s">
        <v>6</v>
      </c>
      <c r="B35" s="1"/>
      <c r="C35" s="1"/>
      <c r="D35" s="9">
        <f>SUM(D23:D34)</f>
        <v>908.89830508474586</v>
      </c>
      <c r="E35" s="9"/>
    </row>
  </sheetData>
  <mergeCells count="6">
    <mergeCell ref="A1:D1"/>
    <mergeCell ref="A21:D21"/>
    <mergeCell ref="B3:B14"/>
    <mergeCell ref="A3:A14"/>
    <mergeCell ref="B23:B34"/>
    <mergeCell ref="A23:A34"/>
  </mergeCells>
  <pageMargins left="0.7" right="0.7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2020-12-14T09:39:17Z</dcterms:modified>
</cp:coreProperties>
</file>