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92799EF4-8197-462C-94BF-56830AEA11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8" r:id="rId1"/>
  </sheets>
  <definedNames>
    <definedName name="_xlnm.Print_Area" localSheetId="0">'ფასების ცხრილი'!$A$1:$I$45</definedName>
  </definedNames>
  <calcPr calcId="191029"/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5" i="8"/>
  <c r="G40" i="8" l="1"/>
</calcChain>
</file>

<file path=xl/sharedStrings.xml><?xml version="1.0" encoding="utf-8"?>
<sst xmlns="http://schemas.openxmlformats.org/spreadsheetml/2006/main" count="119" uniqueCount="86">
  <si>
    <t>საქონლის სპეციფიკაცია</t>
  </si>
  <si>
    <t>სულ ჯამი</t>
  </si>
  <si>
    <t>მლ</t>
  </si>
  <si>
    <t>Biosystems A25(ბიოქიმიური ავტ. ანალიზატორი)</t>
  </si>
  <si>
    <t>AlaT</t>
  </si>
  <si>
    <t>AsaT</t>
  </si>
  <si>
    <t xml:space="preserve"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25")ასპარტატ ამიონოტრანსფერაზა (ALT/GOT) 
(Aspartate Aminotransferase .( კლინიკას გააჩნია აღნიშნული აპარატი).
</t>
  </si>
  <si>
    <t>კრეატინინი</t>
  </si>
  <si>
    <t>შარდოვანა</t>
  </si>
  <si>
    <t>საერთო ცილა</t>
  </si>
  <si>
    <t>ალბუმინი</t>
  </si>
  <si>
    <t>შაქარი</t>
  </si>
  <si>
    <t>ტუტე ფოსფატაზა</t>
  </si>
  <si>
    <t>GGT-გლიტამინ ტრანსგერაზა</t>
  </si>
  <si>
    <t>LDH</t>
  </si>
  <si>
    <t>ADA</t>
  </si>
  <si>
    <t>ADA - ას კონტროლი</t>
  </si>
  <si>
    <t>მშრალი მასალა ( ნორმალური 1/1 მლ და პათოლოგიური 1/1მლ) ..თავსებადი ავტომატურ ბიოქიმიურ ანალიზატორტან" Biosystems A 25"). კლინიკას გააჩნია აღნიშნული აპარატი).</t>
  </si>
  <si>
    <t>Bilirubin-T</t>
  </si>
  <si>
    <t>Bilirubin-D</t>
  </si>
  <si>
    <t>N-შრატი</t>
  </si>
  <si>
    <t>P-შრატი</t>
  </si>
  <si>
    <t>ავტოკალიბრატორი</t>
  </si>
  <si>
    <t>ქოლესტერინი</t>
  </si>
  <si>
    <t>ტრიგლიცერიდი</t>
  </si>
  <si>
    <t>დაბალი სიმკვრივის ლიპოპროტეინები</t>
  </si>
  <si>
    <t>მაღალი სიმკვრივის ლიპოპროტეინები</t>
  </si>
  <si>
    <t>კალციუმის არსენაზო</t>
  </si>
  <si>
    <t>Biosistem A-25  გამრეცხი ხსნარი</t>
  </si>
  <si>
    <t>Biosistem A-25  გამრეცხი ხსნარი.( კლინიკას გააჩნია აღნიშნული აპარატი).</t>
  </si>
  <si>
    <t>Biosistem A-25  სისტემური ხსნარი</t>
  </si>
  <si>
    <t>Biosistem A-25  სისტემური ხსნარი.( კლინიკას გააჩნია აღნიშნული აპარატი).</t>
  </si>
  <si>
    <t>ლიპაზა</t>
  </si>
  <si>
    <t>გლიკოზირებული ჰემოგლობინი</t>
  </si>
  <si>
    <t>გლიკოზირებული ჰემოგლობინი სტანდარტი</t>
  </si>
  <si>
    <t>კომპლექტი</t>
  </si>
  <si>
    <t xml:space="preserve">გლიკოზირებული ჰემოგლობინი N კონტროლი </t>
  </si>
  <si>
    <t>კონტროლი რეაქციის დადგმისათვი.თავსებადი ავტომატურ ბიოქიმიურ ანალიზატორტან" (Biosystems A 25"). Hemoglobin A1C direct contr.n. 0.5მლ. (კლინიკას გააჩნია აღნიშნული აპარატი).</t>
  </si>
  <si>
    <t>ბოთლი</t>
  </si>
  <si>
    <t>გლიკოზირებული ჰემოგლობინი EL კონტროლი</t>
  </si>
  <si>
    <t>კონტროლი რეაქციის დადგმისათვი.თავსებადი ავტომატურ ბიოქიმიურ ანალიზატორტან" Biosystems A 25").Hemoglobin A1C direct contr.el. 0.5მლ. ( კლინიკას გააჩნია აღნიშნული აპარატი).</t>
  </si>
  <si>
    <t>C. რეაქტიული ცილა სტანდარტი</t>
  </si>
  <si>
    <t>C. რეაქტიული ცილა კონტროლი  N</t>
  </si>
  <si>
    <t>C. რეაქტიული ცილა კონტროლი P</t>
  </si>
  <si>
    <t>C. რეაქტიული ცილა</t>
  </si>
  <si>
    <t>magnezuim</t>
  </si>
  <si>
    <t>iron ferrozine</t>
  </si>
  <si>
    <t>განზ. ერთ.</t>
  </si>
  <si>
    <t>შესყ. რაოდ.</t>
  </si>
  <si>
    <t>ერთ. ფასი</t>
  </si>
  <si>
    <t>N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</si>
  <si>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 ")კრეატინინი .
(Creatinine) 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</si>
  <si>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25")შარდოვანა . 
Urea-Bun UVA 25").( კლინიკას გააჩნია აღნიშნული აპარატი).</t>
  </si>
  <si>
    <t>კომპლექტი რეაქციის დადგმისათვის( მასალები ბიოქიმიური გამოკვლევებისატვის, თავსებადი ავტომატურ ბიოქიმიურ ანალიზატორტან" Biosystems A 25")ალანინ ამინოტრანსამინსფერაზა (ALT/GPT) 
(Alanine Aminotransferase 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</si>
  <si>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 საერთო ცილა 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</si>
  <si>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25")ალბუმინი 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</si>
  <si>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25")გლუკოზა .
(Glucose ).(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</si>
  <si>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25"). ტუტე ფოსფატაზა.(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</si>
  <si>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25).გლუტამინ ტრანსფერაზა.( კლინიკას გააჩნია აღნიშნული აპარატი).</t>
  </si>
  <si>
    <t xml:space="preserve"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25")ლაკტატდეგიდროგენაზა.( კლინიკას გააჩნია აღნიშნული აპარატი). 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</si>
  <si>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25").ადენოზინდიამინაზა.( კლინიკას გააჩნია აღნიშნული აპარატი).</t>
  </si>
  <si>
    <t>კომპლექტი რეაქციის დადგმისათვის( მასალები ბიოქიმიური გამოკვლევებისატვის, თავსებადი ავტომატურ ბიოქიმიურ ანალიზატორტან" Biosystems A 25")ბილირუბინი T.
(Bilirubin Total).(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</si>
  <si>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25A")ბილირუბინი D.
(Bilirubin Direct).( კლინიკას გააჩნია აღნიშნული აპარატი).</t>
  </si>
  <si>
    <t xml:space="preserve">კომპლექტი რეაქციის დადგმისათვის( მასალები ბიოქიმიური გამოკვლევებისათვის, თავსებადი ავტომატურ ბიოქიმიურ ანალიზატორტან" Biosystems A 25") ბიოქიმიური საკონტროლო შრატი , ნორმალური.
(Biochemistry control serum) .( კლინიკას გააჩნია აღნიშნული აპარატი). ნორმალური შრატი გამოიყენება ავტომატურ ბიოქიმიურ ანალიზატორ " Biosystems A 25"-ზე ჩასატარებელი ყველა  რეაქციის ნორმის კონტროლის  მიზნით.(მისი მონაცემები მოწოდებულია)
</t>
  </si>
  <si>
    <t xml:space="preserve">კომპლექტი რეაქციის დადგმისათვის( მასალები ბიოქიმიური გამოკვლევებისათვის, თავსებადი ავტომატურ ბიოქიმიურ ანალიზატორტან" Biosystems A 25") ბიოქიმიური საკონტროლო შრატი , პათოლოგიური
(Biochemistry control serum) .( კლინიკას გააჩნია აღნიშნული აპარატი). პათოლოგიური  შრატი გამოიყენება ავტომატურ ბიოქიმიურ ანალიზატორ " Biosystems A 25"-ზე ჩასატარებელი ყველა  რეაქციის პათოლოგიის კონტროლის  მიზნით.(მისი მონაცემები მოწოდებულია)
</t>
  </si>
  <si>
    <t xml:space="preserve"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25A")ბიოქიმიური საკონტროლო შრატი , კალიბრატორი,;
(Biochemistry control serum )( კლინიკას გააჩნია აღნიშნული აპარატი).
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</si>
  <si>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25A")ქოლესტერინი, 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</si>
  <si>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25A")ტრიგლიცერიდი, 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</si>
  <si>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დაბალი სიმკვრივის ლიპოპროტეინები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</si>
  <si>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25A")კალციუმის არსენაზო, 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</si>
  <si>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მაღალი  სიმკვრივის ლიპოპროტეინები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</si>
  <si>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A 25"). ლიპაზა.( კლინიკას გააჩნია აღნიშნული აპარატი).</t>
  </si>
  <si>
    <t>კომპლექტი რეაქციის დადგმისათვის( მასალები ბიოქიმიური გამოკვლევებისათვის, თავსებადი ავტომატურ ბიოქიმიურ ანალიზატორთან" (Biosystems A 25")  Hemoglobin A1C direct 60ml. ( კლინიკას გააჩნია აღნიშნული აპარატი)</t>
  </si>
  <si>
    <t>სტანდარტი რეაქციის დადგმისათვის( მასალები ბიოქიმიური გამოკვლევებისათვის, თავსებადი ავტომატურ ბიოქიმიურ ანალიზატორთან" (Biosystems A 25")  Hemoglobin A1C direct standart 4*0.5მლ.                                                                                                               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</si>
  <si>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CRP standart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</si>
  <si>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CRP control N (კლინიკას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</si>
  <si>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CRP control P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</si>
  <si>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CRP 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</si>
  <si>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magnezium
( კლინიკას გააჩნია აღნიშნული აპარატი).</t>
  </si>
  <si>
    <t>კომპლექტი რეაქციის დადგმისატვის( მასალები ბიოქიმიური გამოკვლევებისატვის, თავსებადი ავტომატურ ბიოქიმიურ ანალიზატორტან" Biosystems 25A"), iron ferrozine
( კლინიკას გააჩნია აღნიშნული აპარატი).</t>
  </si>
  <si>
    <t>დანართი #1</t>
  </si>
  <si>
    <t>ფასების ცხრილი</t>
  </si>
  <si>
    <t>ხელმძღვანელის სახელი/გვარი</t>
  </si>
  <si>
    <t>კვალიფიციური ელექტრონული ხელმოწერა ან/და კვალიფიციური ელექტრონული შტამპი</t>
  </si>
  <si>
    <t>მწარმოებელი ქვეყანა</t>
  </si>
  <si>
    <t>მწარმოებელი  პირი/ორგანიზაცია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</si>
</sst>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Arial"/>
      <family val="2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view="pageBreakPreview" zoomScale="96" zoomScaleSheetLayoutView="96" workbookViewId="0">
      <selection activeCell="E50" sqref="E50"/>
    </sheetView>
  </sheetViews>
  <sheetFormatPr defaultRowHeight="15" x14ac:dyDescent="0.25"/>
  <cols>
    <col min="1" max="1" width="5.7109375" customWidth="1"/>
    <col min="2" max="2" width="22.28515625" style="2" customWidth="1"/>
    <col min="3" max="3" width="80.5703125" style="1" customWidth="1"/>
    <col min="4" max="4" width="8.5703125" customWidth="1"/>
    <col min="5" max="5" width="8.42578125" customWidth="1"/>
    <col min="6" max="6" width="8.140625" customWidth="1"/>
    <col min="7" max="7" width="8.85546875" customWidth="1"/>
    <col min="8" max="8" width="11.85546875" customWidth="1"/>
    <col min="9" max="9" width="13.42578125" customWidth="1"/>
  </cols>
  <sheetData>
    <row r="1" spans="1:9" ht="27" customHeight="1" x14ac:dyDescent="0.25">
      <c r="A1" s="16"/>
      <c r="B1" s="16"/>
      <c r="C1" s="16"/>
      <c r="D1" s="16"/>
      <c r="E1" s="16"/>
      <c r="F1" s="16" t="s">
        <v>80</v>
      </c>
      <c r="G1" s="16"/>
      <c r="H1" s="16"/>
      <c r="I1" s="16"/>
    </row>
    <row r="2" spans="1:9" ht="36" customHeight="1" x14ac:dyDescent="0.25">
      <c r="A2" s="16" t="s">
        <v>81</v>
      </c>
      <c r="B2" s="16"/>
      <c r="C2" s="16"/>
      <c r="D2" s="16"/>
      <c r="E2" s="16"/>
      <c r="F2" s="16"/>
      <c r="G2" s="16"/>
      <c r="H2" s="16"/>
      <c r="I2" s="16"/>
    </row>
    <row r="3" spans="1:9" ht="36.75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14.75" customHeight="1" x14ac:dyDescent="0.25">
      <c r="A4" s="9" t="s">
        <v>50</v>
      </c>
      <c r="B4" s="12" t="s">
        <v>3</v>
      </c>
      <c r="C4" s="12" t="s">
        <v>0</v>
      </c>
      <c r="D4" s="12" t="s">
        <v>47</v>
      </c>
      <c r="E4" s="12" t="s">
        <v>48</v>
      </c>
      <c r="F4" s="12" t="s">
        <v>49</v>
      </c>
      <c r="G4" s="12" t="s">
        <v>1</v>
      </c>
      <c r="H4" s="11" t="s">
        <v>84</v>
      </c>
      <c r="I4" s="11" t="s">
        <v>85</v>
      </c>
    </row>
    <row r="5" spans="1:9" ht="92.25" customHeight="1" x14ac:dyDescent="0.3">
      <c r="A5" s="5">
        <v>1</v>
      </c>
      <c r="B5" s="5" t="s">
        <v>4</v>
      </c>
      <c r="C5" s="4" t="s">
        <v>53</v>
      </c>
      <c r="D5" s="5" t="s">
        <v>2</v>
      </c>
      <c r="E5" s="5">
        <v>3000</v>
      </c>
      <c r="F5" s="5">
        <v>0</v>
      </c>
      <c r="G5" s="5">
        <f>F5*E5</f>
        <v>0</v>
      </c>
      <c r="H5" s="4"/>
      <c r="I5" s="6"/>
    </row>
    <row r="6" spans="1:9" ht="97.5" customHeight="1" x14ac:dyDescent="0.3">
      <c r="A6" s="5">
        <v>2</v>
      </c>
      <c r="B6" s="5" t="s">
        <v>5</v>
      </c>
      <c r="C6" s="4" t="s">
        <v>6</v>
      </c>
      <c r="D6" s="5" t="s">
        <v>2</v>
      </c>
      <c r="E6" s="5">
        <v>3000</v>
      </c>
      <c r="F6" s="5">
        <v>0</v>
      </c>
      <c r="G6" s="5">
        <f t="shared" ref="G6:G39" si="0">F6*E6</f>
        <v>0</v>
      </c>
      <c r="H6" s="6"/>
      <c r="I6" s="6"/>
    </row>
    <row r="7" spans="1:9" ht="85.5" customHeight="1" x14ac:dyDescent="0.3">
      <c r="A7" s="5">
        <v>3</v>
      </c>
      <c r="B7" s="5" t="s">
        <v>7</v>
      </c>
      <c r="C7" s="4" t="s">
        <v>51</v>
      </c>
      <c r="D7" s="5" t="s">
        <v>2</v>
      </c>
      <c r="E7" s="5">
        <v>3000</v>
      </c>
      <c r="F7" s="5">
        <v>0</v>
      </c>
      <c r="G7" s="5">
        <f t="shared" si="0"/>
        <v>0</v>
      </c>
      <c r="H7" s="6"/>
      <c r="I7" s="6"/>
    </row>
    <row r="8" spans="1:9" ht="81.75" customHeight="1" x14ac:dyDescent="0.3">
      <c r="A8" s="5">
        <v>4</v>
      </c>
      <c r="B8" s="5" t="s">
        <v>8</v>
      </c>
      <c r="C8" s="4" t="s">
        <v>52</v>
      </c>
      <c r="D8" s="5" t="s">
        <v>2</v>
      </c>
      <c r="E8" s="5">
        <v>1000</v>
      </c>
      <c r="F8" s="5">
        <v>0</v>
      </c>
      <c r="G8" s="5">
        <f t="shared" si="0"/>
        <v>0</v>
      </c>
      <c r="H8" s="6"/>
      <c r="I8" s="6"/>
    </row>
    <row r="9" spans="1:9" ht="78" customHeight="1" x14ac:dyDescent="0.3">
      <c r="A9" s="5">
        <v>5</v>
      </c>
      <c r="B9" s="5" t="s">
        <v>9</v>
      </c>
      <c r="C9" s="4" t="s">
        <v>54</v>
      </c>
      <c r="D9" s="5" t="s">
        <v>2</v>
      </c>
      <c r="E9" s="5">
        <v>2000</v>
      </c>
      <c r="F9" s="5">
        <v>0</v>
      </c>
      <c r="G9" s="5">
        <f t="shared" si="0"/>
        <v>0</v>
      </c>
      <c r="H9" s="6"/>
      <c r="I9" s="6"/>
    </row>
    <row r="10" spans="1:9" ht="60" customHeight="1" x14ac:dyDescent="0.3">
      <c r="A10" s="5">
        <v>6</v>
      </c>
      <c r="B10" s="5" t="s">
        <v>10</v>
      </c>
      <c r="C10" s="4" t="s">
        <v>55</v>
      </c>
      <c r="D10" s="5" t="s">
        <v>2</v>
      </c>
      <c r="E10" s="5">
        <v>2000</v>
      </c>
      <c r="F10" s="5">
        <v>0</v>
      </c>
      <c r="G10" s="5">
        <f t="shared" si="0"/>
        <v>0</v>
      </c>
      <c r="H10" s="6"/>
      <c r="I10" s="6"/>
    </row>
    <row r="11" spans="1:9" ht="74.25" customHeight="1" x14ac:dyDescent="0.3">
      <c r="A11" s="5">
        <v>7</v>
      </c>
      <c r="B11" s="5" t="s">
        <v>11</v>
      </c>
      <c r="C11" s="4" t="s">
        <v>56</v>
      </c>
      <c r="D11" s="5" t="s">
        <v>2</v>
      </c>
      <c r="E11" s="5">
        <v>2000</v>
      </c>
      <c r="F11" s="5">
        <v>0</v>
      </c>
      <c r="G11" s="5">
        <f t="shared" si="0"/>
        <v>0</v>
      </c>
      <c r="H11" s="6"/>
      <c r="I11" s="6"/>
    </row>
    <row r="12" spans="1:9" ht="59.25" customHeight="1" x14ac:dyDescent="0.3">
      <c r="A12" s="5">
        <v>8</v>
      </c>
      <c r="B12" s="5" t="s">
        <v>12</v>
      </c>
      <c r="C12" s="4" t="s">
        <v>57</v>
      </c>
      <c r="D12" s="5" t="s">
        <v>2</v>
      </c>
      <c r="E12" s="5">
        <v>1000</v>
      </c>
      <c r="F12" s="5">
        <v>0</v>
      </c>
      <c r="G12" s="5">
        <f t="shared" si="0"/>
        <v>0</v>
      </c>
      <c r="H12" s="6"/>
      <c r="I12" s="6"/>
    </row>
    <row r="13" spans="1:9" s="3" customFormat="1" ht="66.75" customHeight="1" x14ac:dyDescent="0.3">
      <c r="A13" s="5">
        <v>9</v>
      </c>
      <c r="B13" s="4" t="s">
        <v>13</v>
      </c>
      <c r="C13" s="4" t="s">
        <v>58</v>
      </c>
      <c r="D13" s="5" t="s">
        <v>2</v>
      </c>
      <c r="E13" s="5">
        <v>1000</v>
      </c>
      <c r="F13" s="5">
        <v>0</v>
      </c>
      <c r="G13" s="5">
        <f t="shared" si="0"/>
        <v>0</v>
      </c>
      <c r="H13" s="6"/>
      <c r="I13" s="6"/>
    </row>
    <row r="14" spans="1:9" ht="64.5" customHeight="1" x14ac:dyDescent="0.3">
      <c r="A14" s="5">
        <v>10</v>
      </c>
      <c r="B14" s="5" t="s">
        <v>14</v>
      </c>
      <c r="C14" s="4" t="s">
        <v>59</v>
      </c>
      <c r="D14" s="5" t="s">
        <v>2</v>
      </c>
      <c r="E14" s="5">
        <v>500</v>
      </c>
      <c r="F14" s="5">
        <v>0</v>
      </c>
      <c r="G14" s="5">
        <f t="shared" si="0"/>
        <v>0</v>
      </c>
      <c r="H14" s="6"/>
      <c r="I14" s="6"/>
    </row>
    <row r="15" spans="1:9" ht="70.5" customHeight="1" x14ac:dyDescent="0.3">
      <c r="A15" s="5">
        <v>11</v>
      </c>
      <c r="B15" s="5" t="s">
        <v>15</v>
      </c>
      <c r="C15" s="4" t="s">
        <v>60</v>
      </c>
      <c r="D15" s="5" t="s">
        <v>2</v>
      </c>
      <c r="E15" s="5">
        <v>4000</v>
      </c>
      <c r="F15" s="5">
        <v>0</v>
      </c>
      <c r="G15" s="5">
        <f t="shared" si="0"/>
        <v>0</v>
      </c>
      <c r="H15" s="6"/>
      <c r="I15" s="6"/>
    </row>
    <row r="16" spans="1:9" ht="72" customHeight="1" x14ac:dyDescent="0.3">
      <c r="A16" s="5">
        <v>12</v>
      </c>
      <c r="B16" s="5" t="s">
        <v>16</v>
      </c>
      <c r="C16" s="4" t="s">
        <v>17</v>
      </c>
      <c r="D16" s="5" t="s">
        <v>2</v>
      </c>
      <c r="E16" s="5">
        <v>1000</v>
      </c>
      <c r="F16" s="5">
        <v>0</v>
      </c>
      <c r="G16" s="5">
        <f t="shared" si="0"/>
        <v>0</v>
      </c>
      <c r="H16" s="6"/>
      <c r="I16" s="6"/>
    </row>
    <row r="17" spans="1:9" ht="45" x14ac:dyDescent="0.3">
      <c r="A17" s="5">
        <v>13</v>
      </c>
      <c r="B17" s="5" t="s">
        <v>18</v>
      </c>
      <c r="C17" s="4" t="s">
        <v>61</v>
      </c>
      <c r="D17" s="5" t="s">
        <v>2</v>
      </c>
      <c r="E17" s="5">
        <v>2000</v>
      </c>
      <c r="F17" s="5">
        <v>0</v>
      </c>
      <c r="G17" s="5">
        <f t="shared" si="0"/>
        <v>0</v>
      </c>
      <c r="H17" s="6"/>
      <c r="I17" s="6"/>
    </row>
    <row r="18" spans="1:9" ht="45" x14ac:dyDescent="0.3">
      <c r="A18" s="5">
        <v>14</v>
      </c>
      <c r="B18" s="5" t="s">
        <v>19</v>
      </c>
      <c r="C18" s="4" t="s">
        <v>62</v>
      </c>
      <c r="D18" s="5" t="s">
        <v>2</v>
      </c>
      <c r="E18" s="5">
        <v>500</v>
      </c>
      <c r="F18" s="5">
        <v>0</v>
      </c>
      <c r="G18" s="5">
        <f t="shared" si="0"/>
        <v>0</v>
      </c>
      <c r="H18" s="6"/>
      <c r="I18" s="6"/>
    </row>
    <row r="19" spans="1:9" ht="105" x14ac:dyDescent="0.3">
      <c r="A19" s="5">
        <v>15</v>
      </c>
      <c r="B19" s="5" t="s">
        <v>20</v>
      </c>
      <c r="C19" s="4" t="s">
        <v>63</v>
      </c>
      <c r="D19" s="5" t="s">
        <v>2</v>
      </c>
      <c r="E19" s="5">
        <v>1000</v>
      </c>
      <c r="F19" s="5">
        <v>0</v>
      </c>
      <c r="G19" s="5">
        <f t="shared" si="0"/>
        <v>0</v>
      </c>
      <c r="H19" s="6"/>
      <c r="I19" s="6"/>
    </row>
    <row r="20" spans="1:9" ht="120" x14ac:dyDescent="0.3">
      <c r="A20" s="5">
        <v>16</v>
      </c>
      <c r="B20" s="5" t="s">
        <v>21</v>
      </c>
      <c r="C20" s="4" t="s">
        <v>64</v>
      </c>
      <c r="D20" s="5" t="s">
        <v>2</v>
      </c>
      <c r="E20" s="5">
        <v>1000</v>
      </c>
      <c r="F20" s="5">
        <v>0</v>
      </c>
      <c r="G20" s="5">
        <f t="shared" si="0"/>
        <v>0</v>
      </c>
      <c r="H20" s="6"/>
      <c r="I20" s="6"/>
    </row>
    <row r="21" spans="1:9" ht="75" x14ac:dyDescent="0.3">
      <c r="A21" s="5">
        <v>17</v>
      </c>
      <c r="B21" s="5" t="s">
        <v>22</v>
      </c>
      <c r="C21" s="4" t="s">
        <v>65</v>
      </c>
      <c r="D21" s="5" t="s">
        <v>2</v>
      </c>
      <c r="E21" s="5">
        <v>2000</v>
      </c>
      <c r="F21" s="5">
        <v>0</v>
      </c>
      <c r="G21" s="5">
        <f t="shared" si="0"/>
        <v>0</v>
      </c>
      <c r="H21" s="6"/>
      <c r="I21" s="6"/>
    </row>
    <row r="22" spans="1:9" ht="64.5" customHeight="1" x14ac:dyDescent="0.3">
      <c r="A22" s="5">
        <v>18</v>
      </c>
      <c r="B22" s="5" t="s">
        <v>23</v>
      </c>
      <c r="C22" s="4" t="s">
        <v>66</v>
      </c>
      <c r="D22" s="5" t="s">
        <v>2</v>
      </c>
      <c r="E22" s="5">
        <v>2000</v>
      </c>
      <c r="F22" s="5">
        <v>0</v>
      </c>
      <c r="G22" s="5">
        <f t="shared" si="0"/>
        <v>0</v>
      </c>
      <c r="H22" s="6"/>
      <c r="I22" s="6"/>
    </row>
    <row r="23" spans="1:9" ht="66" customHeight="1" x14ac:dyDescent="0.3">
      <c r="A23" s="5">
        <v>19</v>
      </c>
      <c r="B23" s="5" t="s">
        <v>24</v>
      </c>
      <c r="C23" s="4" t="s">
        <v>67</v>
      </c>
      <c r="D23" s="5" t="s">
        <v>2</v>
      </c>
      <c r="E23" s="5">
        <v>2000</v>
      </c>
      <c r="F23" s="5">
        <v>0</v>
      </c>
      <c r="G23" s="5">
        <f t="shared" si="0"/>
        <v>0</v>
      </c>
      <c r="H23" s="6"/>
      <c r="I23" s="6"/>
    </row>
    <row r="24" spans="1:9" ht="73.5" customHeight="1" x14ac:dyDescent="0.3">
      <c r="A24" s="5">
        <v>20</v>
      </c>
      <c r="B24" s="4" t="s">
        <v>25</v>
      </c>
      <c r="C24" s="4" t="s">
        <v>68</v>
      </c>
      <c r="D24" s="5" t="s">
        <v>2</v>
      </c>
      <c r="E24" s="5">
        <v>2000</v>
      </c>
      <c r="F24" s="5">
        <v>0</v>
      </c>
      <c r="G24" s="5">
        <f t="shared" si="0"/>
        <v>0</v>
      </c>
      <c r="H24" s="6"/>
      <c r="I24" s="6"/>
    </row>
    <row r="25" spans="1:9" ht="69.75" customHeight="1" x14ac:dyDescent="0.3">
      <c r="A25" s="5">
        <v>21</v>
      </c>
      <c r="B25" s="4" t="s">
        <v>26</v>
      </c>
      <c r="C25" s="4" t="s">
        <v>70</v>
      </c>
      <c r="D25" s="5" t="s">
        <v>2</v>
      </c>
      <c r="E25" s="5">
        <v>2000</v>
      </c>
      <c r="F25" s="5">
        <v>0</v>
      </c>
      <c r="G25" s="5">
        <f t="shared" si="0"/>
        <v>0</v>
      </c>
      <c r="H25" s="6"/>
      <c r="I25" s="6"/>
    </row>
    <row r="26" spans="1:9" ht="72.75" customHeight="1" x14ac:dyDescent="0.3">
      <c r="A26" s="5">
        <v>22</v>
      </c>
      <c r="B26" s="4" t="s">
        <v>27</v>
      </c>
      <c r="C26" s="4" t="s">
        <v>69</v>
      </c>
      <c r="D26" s="5" t="s">
        <v>2</v>
      </c>
      <c r="E26" s="5">
        <v>200</v>
      </c>
      <c r="F26" s="5">
        <v>0</v>
      </c>
      <c r="G26" s="5">
        <f t="shared" si="0"/>
        <v>0</v>
      </c>
      <c r="H26" s="6"/>
      <c r="I26" s="6"/>
    </row>
    <row r="27" spans="1:9" ht="30" x14ac:dyDescent="0.3">
      <c r="A27" s="5">
        <v>23</v>
      </c>
      <c r="B27" s="4" t="s">
        <v>28</v>
      </c>
      <c r="C27" s="4" t="s">
        <v>29</v>
      </c>
      <c r="D27" s="4" t="s">
        <v>2</v>
      </c>
      <c r="E27" s="5">
        <v>3000</v>
      </c>
      <c r="F27" s="5">
        <v>0</v>
      </c>
      <c r="G27" s="5">
        <f t="shared" si="0"/>
        <v>0</v>
      </c>
      <c r="H27" s="6"/>
      <c r="I27" s="6"/>
    </row>
    <row r="28" spans="1:9" ht="30" x14ac:dyDescent="0.3">
      <c r="A28" s="5">
        <v>24</v>
      </c>
      <c r="B28" s="4" t="s">
        <v>30</v>
      </c>
      <c r="C28" s="4" t="s">
        <v>31</v>
      </c>
      <c r="D28" s="5" t="s">
        <v>2</v>
      </c>
      <c r="E28" s="5">
        <v>3000</v>
      </c>
      <c r="F28" s="5">
        <v>0</v>
      </c>
      <c r="G28" s="5">
        <f t="shared" si="0"/>
        <v>0</v>
      </c>
      <c r="H28" s="6"/>
      <c r="I28" s="6"/>
    </row>
    <row r="29" spans="1:9" ht="53.25" customHeight="1" x14ac:dyDescent="0.3">
      <c r="A29" s="5">
        <v>25</v>
      </c>
      <c r="B29" s="5" t="s">
        <v>32</v>
      </c>
      <c r="C29" s="4" t="s">
        <v>71</v>
      </c>
      <c r="D29" s="5" t="s">
        <v>2</v>
      </c>
      <c r="E29" s="5">
        <v>1000</v>
      </c>
      <c r="F29" s="5">
        <v>0</v>
      </c>
      <c r="G29" s="5">
        <f t="shared" si="0"/>
        <v>0</v>
      </c>
      <c r="H29" s="6"/>
      <c r="I29" s="6"/>
    </row>
    <row r="30" spans="1:9" ht="71.25" customHeight="1" x14ac:dyDescent="0.3">
      <c r="A30" s="5">
        <v>26</v>
      </c>
      <c r="B30" s="4" t="s">
        <v>33</v>
      </c>
      <c r="C30" s="4" t="s">
        <v>72</v>
      </c>
      <c r="D30" s="5" t="s">
        <v>2</v>
      </c>
      <c r="E30" s="5">
        <v>1200</v>
      </c>
      <c r="F30" s="5">
        <v>0</v>
      </c>
      <c r="G30" s="5">
        <f t="shared" si="0"/>
        <v>0</v>
      </c>
      <c r="H30" s="6"/>
      <c r="I30" s="6"/>
    </row>
    <row r="31" spans="1:9" ht="66.75" customHeight="1" x14ac:dyDescent="0.3">
      <c r="A31" s="5">
        <v>27</v>
      </c>
      <c r="B31" s="4" t="s">
        <v>34</v>
      </c>
      <c r="C31" s="7" t="s">
        <v>73</v>
      </c>
      <c r="D31" s="5" t="s">
        <v>35</v>
      </c>
      <c r="E31" s="8">
        <v>20</v>
      </c>
      <c r="F31" s="5">
        <v>0</v>
      </c>
      <c r="G31" s="5">
        <f t="shared" si="0"/>
        <v>0</v>
      </c>
      <c r="H31" s="6"/>
      <c r="I31" s="6"/>
    </row>
    <row r="32" spans="1:9" ht="73.5" customHeight="1" x14ac:dyDescent="0.3">
      <c r="A32" s="5">
        <v>28</v>
      </c>
      <c r="B32" s="4" t="s">
        <v>36</v>
      </c>
      <c r="C32" s="4" t="s">
        <v>37</v>
      </c>
      <c r="D32" s="5" t="s">
        <v>38</v>
      </c>
      <c r="E32" s="5">
        <v>10</v>
      </c>
      <c r="F32" s="5">
        <v>0</v>
      </c>
      <c r="G32" s="5">
        <f t="shared" si="0"/>
        <v>0</v>
      </c>
      <c r="H32" s="6"/>
      <c r="I32" s="6"/>
    </row>
    <row r="33" spans="1:9" ht="78" customHeight="1" x14ac:dyDescent="0.3">
      <c r="A33" s="5">
        <v>29</v>
      </c>
      <c r="B33" s="4" t="s">
        <v>39</v>
      </c>
      <c r="C33" s="4" t="s">
        <v>40</v>
      </c>
      <c r="D33" s="5" t="s">
        <v>38</v>
      </c>
      <c r="E33" s="5">
        <v>10</v>
      </c>
      <c r="F33" s="5">
        <v>0</v>
      </c>
      <c r="G33" s="5">
        <f t="shared" si="0"/>
        <v>0</v>
      </c>
      <c r="H33" s="6"/>
      <c r="I33" s="6"/>
    </row>
    <row r="34" spans="1:9" ht="67.5" customHeight="1" x14ac:dyDescent="0.3">
      <c r="A34" s="5">
        <v>30</v>
      </c>
      <c r="B34" s="4" t="s">
        <v>41</v>
      </c>
      <c r="C34" s="4" t="s">
        <v>74</v>
      </c>
      <c r="D34" s="5" t="s">
        <v>2</v>
      </c>
      <c r="E34" s="5">
        <v>100</v>
      </c>
      <c r="F34" s="5">
        <v>0</v>
      </c>
      <c r="G34" s="5">
        <f t="shared" si="0"/>
        <v>0</v>
      </c>
      <c r="H34" s="6"/>
      <c r="I34" s="6"/>
    </row>
    <row r="35" spans="1:9" ht="57" customHeight="1" x14ac:dyDescent="0.3">
      <c r="A35" s="5">
        <v>31</v>
      </c>
      <c r="B35" s="4" t="s">
        <v>42</v>
      </c>
      <c r="C35" s="4" t="s">
        <v>75</v>
      </c>
      <c r="D35" s="5" t="s">
        <v>2</v>
      </c>
      <c r="E35" s="5">
        <v>20</v>
      </c>
      <c r="F35" s="5">
        <v>0</v>
      </c>
      <c r="G35" s="5">
        <f t="shared" si="0"/>
        <v>0</v>
      </c>
      <c r="H35" s="6"/>
      <c r="I35" s="6"/>
    </row>
    <row r="36" spans="1:9" ht="66.75" customHeight="1" x14ac:dyDescent="0.3">
      <c r="A36" s="5">
        <v>32</v>
      </c>
      <c r="B36" s="4" t="s">
        <v>43</v>
      </c>
      <c r="C36" s="4" t="s">
        <v>76</v>
      </c>
      <c r="D36" s="5" t="s">
        <v>2</v>
      </c>
      <c r="E36" s="5">
        <v>20</v>
      </c>
      <c r="F36" s="5">
        <v>0</v>
      </c>
      <c r="G36" s="5">
        <f t="shared" si="0"/>
        <v>0</v>
      </c>
      <c r="H36" s="6"/>
      <c r="I36" s="6"/>
    </row>
    <row r="37" spans="1:9" ht="66.75" customHeight="1" x14ac:dyDescent="0.3">
      <c r="A37" s="5">
        <v>33</v>
      </c>
      <c r="B37" s="5" t="s">
        <v>44</v>
      </c>
      <c r="C37" s="4" t="s">
        <v>77</v>
      </c>
      <c r="D37" s="5" t="s">
        <v>2</v>
      </c>
      <c r="E37" s="5">
        <v>3000</v>
      </c>
      <c r="F37" s="5">
        <v>0</v>
      </c>
      <c r="G37" s="5">
        <f t="shared" si="0"/>
        <v>0</v>
      </c>
      <c r="H37" s="6"/>
      <c r="I37" s="6"/>
    </row>
    <row r="38" spans="1:9" ht="76.150000000000006" customHeight="1" x14ac:dyDescent="0.3">
      <c r="A38" s="5">
        <v>34</v>
      </c>
      <c r="B38" s="5" t="s">
        <v>45</v>
      </c>
      <c r="C38" s="4" t="s">
        <v>78</v>
      </c>
      <c r="D38" s="5" t="s">
        <v>2</v>
      </c>
      <c r="E38" s="5">
        <v>2000</v>
      </c>
      <c r="F38" s="5">
        <v>0</v>
      </c>
      <c r="G38" s="5">
        <f t="shared" si="0"/>
        <v>0</v>
      </c>
      <c r="H38" s="6"/>
      <c r="I38" s="6"/>
    </row>
    <row r="39" spans="1:9" ht="74.25" customHeight="1" x14ac:dyDescent="0.3">
      <c r="A39" s="5">
        <v>35</v>
      </c>
      <c r="B39" s="5" t="s">
        <v>46</v>
      </c>
      <c r="C39" s="4" t="s">
        <v>79</v>
      </c>
      <c r="D39" s="5" t="s">
        <v>2</v>
      </c>
      <c r="E39" s="5">
        <v>1000</v>
      </c>
      <c r="F39" s="5">
        <v>0</v>
      </c>
      <c r="G39" s="5">
        <f t="shared" si="0"/>
        <v>0</v>
      </c>
      <c r="H39" s="6"/>
      <c r="I39" s="6"/>
    </row>
    <row r="40" spans="1:9" ht="39" customHeight="1" x14ac:dyDescent="0.3">
      <c r="A40" s="15" t="s">
        <v>1</v>
      </c>
      <c r="B40" s="15"/>
      <c r="C40" s="15"/>
      <c r="D40" s="15"/>
      <c r="E40" s="15"/>
      <c r="F40" s="15"/>
      <c r="G40" s="9">
        <f>SUM(G5:G39)</f>
        <v>0</v>
      </c>
      <c r="H40" s="6"/>
      <c r="I40" s="6"/>
    </row>
    <row r="41" spans="1:9" ht="15.75" customHeight="1" x14ac:dyDescent="0.25"/>
    <row r="42" spans="1:9" x14ac:dyDescent="0.25">
      <c r="A42" s="14" t="s">
        <v>82</v>
      </c>
      <c r="B42" s="14"/>
      <c r="C42" s="14"/>
    </row>
    <row r="43" spans="1:9" x14ac:dyDescent="0.25">
      <c r="A43" s="10"/>
      <c r="B43" s="10"/>
      <c r="C43" s="10"/>
    </row>
    <row r="44" spans="1:9" x14ac:dyDescent="0.25">
      <c r="A44" s="13" t="s">
        <v>83</v>
      </c>
      <c r="B44" s="13"/>
      <c r="C44" s="13"/>
    </row>
  </sheetData>
  <mergeCells count="7">
    <mergeCell ref="F1:I1"/>
    <mergeCell ref="A2:I2"/>
    <mergeCell ref="A1:E1"/>
    <mergeCell ref="A3:I3"/>
    <mergeCell ref="A44:C44"/>
    <mergeCell ref="A42:C42"/>
    <mergeCell ref="A40:F40"/>
  </mergeCells>
  <pageMargins left="0.7" right="0.7" top="0.75" bottom="0.75" header="0.3" footer="0.3"/>
  <pageSetup paperSize="9" scale="78" orientation="landscape" r:id="rId1"/>
  <rowBreaks count="2" manualBreakCount="2">
    <brk id="25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2020-12-01T14:08:10Z</dcterms:modified>
</cp:coreProperties>
</file>