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1\გამწვანების მოვლა-პატრონობა\"/>
    </mc:Choice>
  </mc:AlternateContent>
  <bookViews>
    <workbookView xWindow="0" yWindow="0" windowWidth="17088" windowHeight="5760"/>
  </bookViews>
  <sheets>
    <sheet name="ნაკრები" sheetId="3" r:id="rId1"/>
    <sheet name="N1-2021წ" sheetId="2" r:id="rId2"/>
    <sheet name="N2-2022წ" sheetId="4" r:id="rId3"/>
  </sheets>
  <definedNames>
    <definedName name="_xlnm.Print_Area" localSheetId="0">ნაკრები!$A$1:$G$19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7" i="3"/>
  <c r="F6" i="3"/>
  <c r="G9" i="4"/>
  <c r="G8" i="4"/>
  <c r="G7" i="4"/>
  <c r="G10" i="4" s="1"/>
  <c r="G6" i="4"/>
  <c r="G11" i="4" l="1"/>
  <c r="G12" i="4" s="1"/>
  <c r="G13" i="4" s="1"/>
  <c r="G14" i="4" s="1"/>
  <c r="G15" i="4" s="1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<sst xmlns="http://schemas.openxmlformats.org/spreadsheetml/2006/main" count="81" uniqueCount="40">
  <si>
    <t>ზომის ერთეული</t>
  </si>
  <si>
    <t>სულ</t>
  </si>
  <si>
    <t>ზედნადები ხარჯები</t>
  </si>
  <si>
    <t>ჯამი</t>
  </si>
  <si>
    <t>მოგება</t>
  </si>
  <si>
    <t xml:space="preserve">დ.ღ.გ. </t>
  </si>
  <si>
    <t>სულ:</t>
  </si>
  <si>
    <t>დასახელება</t>
  </si>
  <si>
    <t>მწვანე საფარის დამუშავება გახანგრძლივებული მოქმედების სეზონური, კომპლექსური სასუქებით და სეზონური პრევენციული წამლობა შხამ-ქიმიკატებით. (საჭიროების შემთხვევაში დაუყოვნებლივი წამლობა დაავადებებისა და მავნებლების წინააღმდეგ);</t>
  </si>
  <si>
    <t>ბალახის საფარის დამუშავება სელექციური  ჰერბიციდით;</t>
  </si>
  <si>
    <t>ბალახის საფარის დამუშავება სკარიფიკატორით</t>
  </si>
  <si>
    <t>ბალახის საფარის შესაბამისი მანქანა-მექანიზმებით  გაკრეჭვა-გათიბვა, მოფოცხვა და ნარჩენების ( მათ შორის ფოთლების, საყოფაცხოვრებო და სხვა დანაგვიანების) შეგროვება, ა/ტრანსპორტზე დატვირთვა და გატანა ტერიტორიიდან (გაზონი უნდა იყოს მუდმივად მწვანე და საღ მდგომარეობაში და ბალახის სიმაღლე პერმანენტულად არ უნდა აღემატებოდეს 4-5 სმ).საჭიროებისამებრ სარეველებისაგან და თვითამონაყარი მცენარეებისაგან გასუფთავება და გატანა</t>
  </si>
  <si>
    <t>%</t>
  </si>
  <si>
    <t>1) გაანგარიშება უნდა მოიცავდეს საქართველოს კანონმდებლობით  გათვალისწინებულ   ყველა სავალდებულო გადასახადს და თანმდევ ხარჯებს.</t>
  </si>
  <si>
    <t>შენიშვნები:</t>
  </si>
  <si>
    <t>დანართი 2</t>
  </si>
  <si>
    <t>რაოდენობა</t>
  </si>
  <si>
    <t>მომსახურეობის სავარაუდო  ჯერადობა</t>
  </si>
  <si>
    <t>ღირებულება  
(ლარი)</t>
  </si>
  <si>
    <t>N</t>
  </si>
  <si>
    <t>მომსახურების წელი</t>
  </si>
  <si>
    <t>ხარჯთაღრიცხვის N</t>
  </si>
  <si>
    <t xml:space="preserve">საქართველოს ეროვნული ბანკის საკასო ცენტრის მიმდებარედ (კახეთის გზატკეცილი 72) არსებული გაზონის მოვლა-პატრონობის მომსახურების 
ნაკრები ხარჯთაღრიცხვა
</t>
  </si>
  <si>
    <t>N1</t>
  </si>
  <si>
    <t>N2</t>
  </si>
  <si>
    <t>სავარაუდო ღირებულება (ლარი)</t>
  </si>
  <si>
    <t>სულ, სავარაუდო ღირებულება:</t>
  </si>
  <si>
    <t>_______________________________________</t>
  </si>
  <si>
    <t xml:space="preserve">              (პრეტენდენტის დასახელება)</t>
  </si>
  <si>
    <t>(უფლებამისილი პირის თანამდებობა, სახელი, გვარი)                                (უფლებამისილი პირის ხელმოწერა)</t>
  </si>
  <si>
    <t xml:space="preserve">    _____________________________________________                                    ___________________________________</t>
  </si>
  <si>
    <t>(უფლებამისილი პირის თანამდებობა, სახელი, გვარი)        (უფლებამისილი პირის ხელმოწერა)</t>
  </si>
  <si>
    <t xml:space="preserve"> _____________________________________________             ___________________________________</t>
  </si>
  <si>
    <t>კვ.მ</t>
  </si>
  <si>
    <t>ერთ 
კვ.მ-ზე</t>
  </si>
  <si>
    <t>2) ხარჯთაღრიცხვის წარმოუდგენლობა ან განუფასებელად წარმოდგენა  გამოიწვევს პრეტენდენტის დისკვალიფიკაციას.</t>
  </si>
  <si>
    <t>2021 წ</t>
  </si>
  <si>
    <t>2022 წ</t>
  </si>
  <si>
    <t xml:space="preserve"> 2021 წელს   გაზონის მოვლა-პატრონობის მომსახურების 
ხარჯთაღრიცხვა N2</t>
  </si>
  <si>
    <t xml:space="preserve"> 2022 წელს   გაზონის მოვლა-პატრონობის მომსახურების 
ხარჯთაღრიცხვა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</si>
</sst>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4">
    <font>
      <sz val="11"/>
      <color theme="1"/>
      <name val="Calibri"/>
      <family val="2"/>
      <scheme val="minor"/>
    </font>
    <font>
      <sz val="12"/>
      <name val="AcadNusx"/>
    </font>
    <font>
      <sz val="10"/>
      <color rgb="FFFF0000"/>
      <name val="Arial"/>
      <family val="2"/>
    </font>
    <font>
      <sz val="11"/>
      <name val="AcadNusx"/>
    </font>
    <font>
      <sz val="11"/>
      <color rgb="FF222222"/>
      <name val="Verdana"/>
      <family val="2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Sylfaen"/>
      <family val="1"/>
    </font>
    <font>
      <vertAlign val="superscript"/>
      <sz val="16"/>
      <name val="Sylfaen"/>
      <family val="1"/>
    </font>
    <font>
      <sz val="10"/>
      <name val="Arial"/>
      <family val="2"/>
    </font>
    <font>
      <sz val="11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/>
    <xf numFmtId="0" fontId="8" fillId="0" borderId="0" xfId="0" applyFont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3" fontId="8" fillId="0" borderId="18" xfId="0" applyNumberFormat="1" applyFont="1" applyBorder="1" applyAlignment="1">
      <alignment horizontal="center" vertical="center"/>
    </xf>
    <xf numFmtId="0" fontId="8" fillId="0" borderId="22" xfId="0" applyFont="1" applyBorder="1"/>
    <xf numFmtId="43" fontId="8" fillId="0" borderId="23" xfId="0" applyNumberFormat="1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horizontal="right" vertical="center"/>
    </xf>
    <xf numFmtId="43" fontId="8" fillId="0" borderId="9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right" vertical="center"/>
    </xf>
    <xf numFmtId="43" fontId="8" fillId="0" borderId="14" xfId="1" applyFont="1" applyFill="1" applyBorder="1" applyAlignment="1">
      <alignment horizontal="right" vertical="center"/>
    </xf>
    <xf numFmtId="43" fontId="8" fillId="0" borderId="1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43" fontId="8" fillId="0" borderId="2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/>
    <xf numFmtId="0" fontId="8" fillId="0" borderId="11" xfId="0" applyFont="1" applyFill="1" applyBorder="1"/>
    <xf numFmtId="43" fontId="8" fillId="0" borderId="11" xfId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9" fontId="8" fillId="0" borderId="11" xfId="0" applyNumberFormat="1" applyFont="1" applyFill="1" applyBorder="1" applyAlignment="1">
      <alignment horizontal="center" vertical="center"/>
    </xf>
    <xf numFmtId="9" fontId="9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8" fillId="0" borderId="0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9" fontId="8" fillId="0" borderId="6" xfId="0" applyNumberFormat="1" applyFont="1" applyFill="1" applyBorder="1" applyAlignment="1">
      <alignment horizontal="center" vertical="center"/>
    </xf>
    <xf numFmtId="9" fontId="9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43" fontId="8" fillId="0" borderId="6" xfId="1" applyFont="1" applyFill="1" applyBorder="1" applyAlignment="1">
      <alignment horizontal="center" vertical="center"/>
    </xf>
    <xf numFmtId="43" fontId="8" fillId="0" borderId="24" xfId="1" applyFont="1" applyFill="1" applyBorder="1" applyAlignment="1">
      <alignment horizontal="center" vertical="center"/>
    </xf>
    <xf numFmtId="0" fontId="9" fillId="0" borderId="14" xfId="0" applyFont="1" applyFill="1" applyBorder="1"/>
    <xf numFmtId="43" fontId="9" fillId="0" borderId="14" xfId="1" applyFont="1" applyFill="1" applyBorder="1"/>
    <xf numFmtId="43" fontId="9" fillId="0" borderId="15" xfId="1" applyFont="1" applyFill="1" applyBorder="1" applyAlignment="1">
      <alignment horizontal="center" vertical="center"/>
    </xf>
    <xf numFmtId="0" fontId="12" fillId="0" borderId="0" xfId="0" applyFont="1" applyFill="1" applyAlignment="1"/>
    <xf numFmtId="0" fontId="13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0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tabSelected="1" zoomScaleNormal="100" workbookViewId="0">
      <selection activeCell="E14" sqref="E14"/>
    </sheetView>
  </sheetViews>
  <sheetFormatPr defaultRowHeight="14.4"/>
  <cols>
    <col min="1" max="1" width="6.44140625" customWidth="1"/>
    <col min="2" max="2" width="5.6640625" customWidth="1"/>
    <col min="3" max="3" width="5" customWidth="1"/>
    <col min="4" max="4" width="32.88671875" customWidth="1"/>
    <col min="5" max="5" width="25.5546875" customWidth="1"/>
    <col min="6" max="6" width="29.5546875" customWidth="1"/>
  </cols>
  <sheetData>
    <row r="3" spans="2:9" ht="81" customHeight="1">
      <c r="C3" s="73" t="s">
        <v>22</v>
      </c>
      <c r="D3" s="73"/>
      <c r="E3" s="73"/>
      <c r="F3" s="73"/>
      <c r="G3" s="7"/>
      <c r="H3" s="7"/>
      <c r="I3" s="7"/>
    </row>
    <row r="4" spans="2:9" ht="15" thickBot="1">
      <c r="C4" s="8"/>
      <c r="D4" s="8"/>
      <c r="E4" s="8"/>
      <c r="F4" s="8"/>
    </row>
    <row r="5" spans="2:9" ht="29.4" thickBot="1">
      <c r="C5" s="9" t="s">
        <v>19</v>
      </c>
      <c r="D5" s="10" t="s">
        <v>20</v>
      </c>
      <c r="E5" s="10" t="s">
        <v>21</v>
      </c>
      <c r="F5" s="11" t="s">
        <v>25</v>
      </c>
    </row>
    <row r="6" spans="2:9" ht="24" customHeight="1">
      <c r="C6" s="12">
        <v>1</v>
      </c>
      <c r="D6" s="13" t="s">
        <v>36</v>
      </c>
      <c r="E6" s="13" t="s">
        <v>23</v>
      </c>
      <c r="F6" s="14">
        <f>'N1-2021წ'!G16</f>
        <v>0</v>
      </c>
    </row>
    <row r="7" spans="2:9" ht="24.75" customHeight="1" thickBot="1">
      <c r="C7" s="15">
        <v>2</v>
      </c>
      <c r="D7" s="16" t="s">
        <v>37</v>
      </c>
      <c r="E7" s="16" t="s">
        <v>24</v>
      </c>
      <c r="F7" s="17">
        <f>'N2-2022წ'!G16</f>
        <v>0</v>
      </c>
    </row>
    <row r="8" spans="2:9" ht="15" thickBot="1">
      <c r="C8" s="18"/>
      <c r="D8" s="86" t="s">
        <v>26</v>
      </c>
      <c r="E8" s="87"/>
      <c r="F8" s="19">
        <f>'N1-2021წ'!G16+'N2-2022წ'!G16</f>
        <v>0</v>
      </c>
    </row>
    <row r="14" spans="2:9">
      <c r="B14" s="8"/>
      <c r="C14" s="8"/>
      <c r="D14" s="8"/>
      <c r="E14" s="8"/>
      <c r="F14" s="8"/>
      <c r="G14" s="8"/>
      <c r="H14" s="8"/>
    </row>
    <row r="15" spans="2:9" s="1" customFormat="1">
      <c r="B15" s="88" t="s">
        <v>27</v>
      </c>
      <c r="C15" s="88"/>
      <c r="D15" s="88"/>
      <c r="E15" s="88"/>
      <c r="F15" s="88"/>
      <c r="G15" s="20"/>
      <c r="H15" s="20"/>
      <c r="I15" s="2"/>
    </row>
    <row r="16" spans="2:9" s="1" customFormat="1" ht="23.25" customHeight="1">
      <c r="B16" s="85" t="s">
        <v>28</v>
      </c>
      <c r="C16" s="85"/>
      <c r="D16" s="85"/>
      <c r="E16" s="85"/>
      <c r="F16" s="85"/>
      <c r="G16" s="20"/>
      <c r="H16" s="20"/>
      <c r="I16" s="2"/>
    </row>
    <row r="17" spans="2:9" s="1" customFormat="1" ht="23.25" customHeight="1">
      <c r="B17" s="71"/>
      <c r="C17" s="71"/>
      <c r="D17" s="71"/>
      <c r="E17" s="71"/>
      <c r="F17" s="71"/>
      <c r="G17" s="20"/>
      <c r="H17" s="20"/>
      <c r="I17" s="2"/>
    </row>
    <row r="18" spans="2:9" s="1" customFormat="1" ht="23.25" customHeight="1">
      <c r="B18" s="85" t="s">
        <v>32</v>
      </c>
      <c r="C18" s="85"/>
      <c r="D18" s="85"/>
      <c r="E18" s="85"/>
      <c r="F18" s="85"/>
      <c r="G18" s="20"/>
      <c r="H18" s="20"/>
      <c r="I18" s="2"/>
    </row>
    <row r="19" spans="2:9" s="1" customFormat="1" ht="23.25" customHeight="1">
      <c r="B19" s="85" t="s">
        <v>31</v>
      </c>
      <c r="C19" s="85"/>
      <c r="D19" s="85"/>
      <c r="E19" s="85"/>
      <c r="F19" s="85"/>
      <c r="G19" s="20"/>
      <c r="H19" s="20"/>
      <c r="I19" s="2"/>
    </row>
    <row r="20" spans="2:9">
      <c r="B20" s="8"/>
      <c r="C20" s="8"/>
      <c r="D20" s="8"/>
      <c r="E20" s="8"/>
      <c r="F20" s="8"/>
      <c r="G20" s="8"/>
      <c r="H20" s="8"/>
    </row>
    <row r="21" spans="2:9">
      <c r="B21" s="8"/>
      <c r="C21" s="8"/>
      <c r="D21" s="8"/>
      <c r="E21" s="8"/>
      <c r="F21" s="8"/>
      <c r="G21" s="8"/>
      <c r="H21" s="8"/>
    </row>
    <row r="22" spans="2:9">
      <c r="B22" s="8"/>
      <c r="C22" s="8"/>
      <c r="D22" s="8"/>
      <c r="E22" s="8"/>
      <c r="F22" s="8"/>
      <c r="G22" s="8"/>
      <c r="H22" s="8"/>
    </row>
  </sheetData>
  <mergeCells count="6">
    <mergeCell ref="B19:F19"/>
    <mergeCell ref="C3:F3"/>
    <mergeCell ref="D8:E8"/>
    <mergeCell ref="B15:F15"/>
    <mergeCell ref="B16:F16"/>
    <mergeCell ref="B18:F18"/>
  </mergeCells>
  <pageMargins left="0.7" right="0.7" top="0.75" bottom="0.75" header="0.3" footer="0.3"/>
  <pageSetup paperSize="9" scale="68" orientation="portrait" horizontalDpi="4294967295" verticalDpi="4294967295" r:id="rId1"/>
  <colBreaks count="1" manualBreakCount="1">
    <brk id="8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0" zoomScaleNormal="100" workbookViewId="0">
      <selection activeCell="H20" sqref="H20"/>
    </sheetView>
  </sheetViews>
  <sheetFormatPr defaultColWidth="9.109375" defaultRowHeight="14.4"/>
  <cols>
    <col min="1" max="1" width="4.5546875" style="1" customWidth="1"/>
    <col min="2" max="2" width="74.5546875" style="1" customWidth="1"/>
    <col min="3" max="3" width="9.88671875" style="1" customWidth="1"/>
    <col min="4" max="4" width="10.33203125" style="1" customWidth="1"/>
    <col min="5" max="5" width="12" style="1" customWidth="1"/>
    <col min="6" max="6" width="13.6640625" style="1" customWidth="1"/>
    <col min="7" max="7" width="15.5546875" style="2" customWidth="1"/>
    <col min="8" max="8" width="9.109375" style="1"/>
    <col min="9" max="9" width="4.88671875" style="1" customWidth="1"/>
    <col min="10" max="10" width="4.5546875" style="1" customWidth="1"/>
    <col min="11" max="11" width="4.109375" style="1" customWidth="1"/>
    <col min="12" max="18" width="3.33203125" style="1" customWidth="1"/>
    <col min="19" max="16384" width="9.109375" style="1"/>
  </cols>
  <sheetData>
    <row r="1" spans="1:9" ht="18.75" customHeight="1">
      <c r="A1" s="72" t="s">
        <v>15</v>
      </c>
      <c r="B1" s="72"/>
      <c r="C1" s="72"/>
      <c r="D1" s="72"/>
      <c r="E1" s="72"/>
      <c r="F1" s="72"/>
      <c r="G1" s="72"/>
      <c r="H1" s="20"/>
      <c r="I1" s="20"/>
    </row>
    <row r="2" spans="1:9" ht="36.75" customHeight="1">
      <c r="A2" s="73" t="s">
        <v>38</v>
      </c>
      <c r="B2" s="74"/>
      <c r="C2" s="74"/>
      <c r="D2" s="74"/>
      <c r="E2" s="74"/>
      <c r="F2" s="74"/>
      <c r="G2" s="74"/>
      <c r="H2" s="20"/>
      <c r="I2" s="20"/>
    </row>
    <row r="3" spans="1:9" ht="15" thickBot="1">
      <c r="A3" s="20"/>
      <c r="B3" s="20"/>
      <c r="C3" s="20"/>
      <c r="D3" s="20"/>
      <c r="E3" s="20"/>
      <c r="F3" s="21"/>
      <c r="G3" s="21"/>
      <c r="H3" s="20"/>
      <c r="I3" s="20"/>
    </row>
    <row r="4" spans="1:9" ht="51" customHeight="1">
      <c r="A4" s="82">
        <v>1</v>
      </c>
      <c r="B4" s="76" t="s">
        <v>7</v>
      </c>
      <c r="C4" s="78" t="s">
        <v>0</v>
      </c>
      <c r="D4" s="78" t="s">
        <v>16</v>
      </c>
      <c r="E4" s="78" t="s">
        <v>17</v>
      </c>
      <c r="F4" s="80" t="s">
        <v>18</v>
      </c>
      <c r="G4" s="81"/>
      <c r="H4" s="20"/>
      <c r="I4" s="20"/>
    </row>
    <row r="5" spans="1:9" ht="54.75" customHeight="1" thickBot="1">
      <c r="A5" s="83"/>
      <c r="B5" s="77"/>
      <c r="C5" s="79"/>
      <c r="D5" s="79"/>
      <c r="E5" s="79"/>
      <c r="F5" s="22" t="s">
        <v>34</v>
      </c>
      <c r="G5" s="23" t="s">
        <v>1</v>
      </c>
      <c r="H5" s="20"/>
      <c r="I5" s="20"/>
    </row>
    <row r="6" spans="1:9" ht="113.25" customHeight="1">
      <c r="A6" s="24">
        <v>1</v>
      </c>
      <c r="B6" s="25" t="s">
        <v>11</v>
      </c>
      <c r="C6" s="26" t="s">
        <v>33</v>
      </c>
      <c r="D6" s="26">
        <v>7528.58</v>
      </c>
      <c r="E6" s="27">
        <v>34</v>
      </c>
      <c r="F6" s="28"/>
      <c r="G6" s="29">
        <f>+D6*E6*F6</f>
        <v>0</v>
      </c>
      <c r="H6" s="20"/>
      <c r="I6" s="20"/>
    </row>
    <row r="7" spans="1:9" ht="67.5" customHeight="1">
      <c r="A7" s="30">
        <v>2</v>
      </c>
      <c r="B7" s="31" t="s">
        <v>8</v>
      </c>
      <c r="C7" s="26" t="s">
        <v>33</v>
      </c>
      <c r="D7" s="26">
        <v>7528.58</v>
      </c>
      <c r="E7" s="32">
        <v>3</v>
      </c>
      <c r="F7" s="33"/>
      <c r="G7" s="29">
        <f>+D7*E7*F7</f>
        <v>0</v>
      </c>
      <c r="H7" s="20"/>
      <c r="I7" s="20"/>
    </row>
    <row r="8" spans="1:9" ht="35.25" customHeight="1">
      <c r="A8" s="30">
        <v>3</v>
      </c>
      <c r="B8" s="31" t="s">
        <v>9</v>
      </c>
      <c r="C8" s="26" t="s">
        <v>33</v>
      </c>
      <c r="D8" s="26">
        <v>7528.58</v>
      </c>
      <c r="E8" s="32">
        <v>3</v>
      </c>
      <c r="F8" s="33"/>
      <c r="G8" s="29">
        <f>+D8*E8*F8</f>
        <v>0</v>
      </c>
      <c r="H8" s="20"/>
      <c r="I8" s="20"/>
    </row>
    <row r="9" spans="1:9" ht="54.75" customHeight="1" thickBot="1">
      <c r="A9" s="30">
        <v>4</v>
      </c>
      <c r="B9" s="31" t="s">
        <v>10</v>
      </c>
      <c r="C9" s="26" t="s">
        <v>33</v>
      </c>
      <c r="D9" s="26">
        <v>7528.58</v>
      </c>
      <c r="E9" s="32">
        <v>3</v>
      </c>
      <c r="F9" s="33"/>
      <c r="G9" s="29">
        <f>+D9*E9*F9</f>
        <v>0</v>
      </c>
      <c r="H9" s="20"/>
      <c r="I9" s="20"/>
    </row>
    <row r="10" spans="1:9" ht="15" thickBot="1">
      <c r="A10" s="34"/>
      <c r="B10" s="35" t="s">
        <v>1</v>
      </c>
      <c r="C10" s="36"/>
      <c r="D10" s="36"/>
      <c r="E10" s="36"/>
      <c r="F10" s="37"/>
      <c r="G10" s="38">
        <f>SUM(G6:G9)</f>
        <v>0</v>
      </c>
      <c r="H10" s="57"/>
      <c r="I10" s="20"/>
    </row>
    <row r="11" spans="1:9">
      <c r="A11" s="39"/>
      <c r="B11" s="40" t="s">
        <v>2</v>
      </c>
      <c r="C11" s="41" t="s">
        <v>12</v>
      </c>
      <c r="D11" s="42"/>
      <c r="E11" s="43"/>
      <c r="F11" s="44"/>
      <c r="G11" s="45">
        <f>+G10*D11</f>
        <v>0</v>
      </c>
      <c r="H11" s="57"/>
      <c r="I11" s="20"/>
    </row>
    <row r="12" spans="1:9">
      <c r="A12" s="30"/>
      <c r="B12" s="46" t="s">
        <v>3</v>
      </c>
      <c r="C12" s="32"/>
      <c r="D12" s="47"/>
      <c r="E12" s="48"/>
      <c r="F12" s="49"/>
      <c r="G12" s="50">
        <f>+G10+G11</f>
        <v>0</v>
      </c>
      <c r="H12" s="57"/>
      <c r="I12" s="20"/>
    </row>
    <row r="13" spans="1:9">
      <c r="A13" s="30"/>
      <c r="B13" s="51" t="s">
        <v>4</v>
      </c>
      <c r="C13" s="52" t="s">
        <v>12</v>
      </c>
      <c r="D13" s="53"/>
      <c r="E13" s="48"/>
      <c r="F13" s="49"/>
      <c r="G13" s="50">
        <f>+G12*D13</f>
        <v>0</v>
      </c>
      <c r="H13" s="57"/>
      <c r="I13" s="20"/>
    </row>
    <row r="14" spans="1:9">
      <c r="A14" s="30"/>
      <c r="B14" s="46" t="s">
        <v>3</v>
      </c>
      <c r="C14" s="32"/>
      <c r="D14" s="47"/>
      <c r="E14" s="48"/>
      <c r="F14" s="49"/>
      <c r="G14" s="50">
        <f>+G13+G12</f>
        <v>0</v>
      </c>
      <c r="H14" s="57"/>
      <c r="I14" s="20"/>
    </row>
    <row r="15" spans="1:9" ht="15" thickBot="1">
      <c r="A15" s="58"/>
      <c r="B15" s="59" t="s">
        <v>5</v>
      </c>
      <c r="C15" s="60" t="s">
        <v>12</v>
      </c>
      <c r="D15" s="61">
        <v>0.18</v>
      </c>
      <c r="E15" s="62"/>
      <c r="F15" s="63"/>
      <c r="G15" s="64">
        <f>+G14*D15</f>
        <v>0</v>
      </c>
      <c r="H15" s="57"/>
      <c r="I15" s="20"/>
    </row>
    <row r="16" spans="1:9" ht="15" thickBot="1">
      <c r="A16" s="34"/>
      <c r="B16" s="35" t="s">
        <v>6</v>
      </c>
      <c r="C16" s="65"/>
      <c r="D16" s="65"/>
      <c r="E16" s="65"/>
      <c r="F16" s="66"/>
      <c r="G16" s="67"/>
      <c r="H16" s="57"/>
      <c r="I16" s="20"/>
    </row>
    <row r="17" spans="1:13">
      <c r="A17" s="20"/>
      <c r="B17" s="20"/>
      <c r="C17" s="20"/>
      <c r="D17" s="20"/>
      <c r="E17" s="20"/>
      <c r="F17" s="20"/>
      <c r="G17" s="54"/>
      <c r="H17" s="57"/>
      <c r="I17" s="20"/>
    </row>
    <row r="18" spans="1:13">
      <c r="A18" s="84" t="s">
        <v>14</v>
      </c>
      <c r="B18" s="84"/>
      <c r="C18" s="20"/>
      <c r="D18" s="20"/>
      <c r="E18" s="20"/>
      <c r="F18" s="20"/>
      <c r="G18" s="54"/>
      <c r="H18" s="20"/>
      <c r="I18" s="68"/>
      <c r="J18" s="4"/>
      <c r="K18" s="4"/>
      <c r="L18" s="4"/>
      <c r="M18" s="4"/>
    </row>
    <row r="19" spans="1:13" ht="39" customHeight="1">
      <c r="A19" s="75" t="s">
        <v>13</v>
      </c>
      <c r="B19" s="75"/>
      <c r="C19" s="75"/>
      <c r="D19" s="75"/>
      <c r="E19" s="75"/>
      <c r="F19" s="75"/>
      <c r="G19" s="75"/>
      <c r="H19" s="20"/>
      <c r="I19" s="3"/>
      <c r="J19" s="3"/>
      <c r="K19" s="3"/>
      <c r="L19" s="3"/>
      <c r="M19" s="3"/>
    </row>
    <row r="20" spans="1:13" ht="34.5" customHeight="1">
      <c r="A20" s="75" t="s">
        <v>35</v>
      </c>
      <c r="B20" s="75"/>
      <c r="C20" s="75"/>
      <c r="D20" s="75"/>
      <c r="E20" s="75"/>
      <c r="F20" s="75"/>
      <c r="G20" s="75"/>
      <c r="H20" s="20"/>
      <c r="I20" s="5"/>
      <c r="J20" s="5"/>
      <c r="K20" s="5"/>
      <c r="L20" s="5"/>
      <c r="M20" s="5"/>
    </row>
    <row r="21" spans="1:13">
      <c r="A21" s="20"/>
      <c r="B21" s="20"/>
      <c r="C21" s="20"/>
      <c r="D21" s="20"/>
      <c r="E21" s="20"/>
      <c r="F21" s="20"/>
      <c r="G21" s="54"/>
      <c r="H21" s="20"/>
      <c r="I21" s="69"/>
      <c r="J21" s="6"/>
      <c r="K21" s="6"/>
      <c r="L21" s="6"/>
      <c r="M21" s="6"/>
    </row>
    <row r="22" spans="1:13">
      <c r="A22" s="20"/>
      <c r="B22" s="20"/>
      <c r="C22" s="20"/>
      <c r="D22" s="20"/>
      <c r="E22" s="20"/>
      <c r="F22" s="20"/>
      <c r="G22" s="54"/>
      <c r="H22" s="20"/>
      <c r="I22" s="20"/>
    </row>
    <row r="23" spans="1:13">
      <c r="A23" s="20"/>
      <c r="B23" s="20"/>
      <c r="C23" s="20"/>
      <c r="D23" s="20"/>
      <c r="E23" s="20"/>
      <c r="F23" s="20"/>
      <c r="G23" s="54"/>
      <c r="H23" s="20"/>
      <c r="I23" s="20"/>
    </row>
    <row r="24" spans="1:13">
      <c r="A24" s="20"/>
      <c r="B24" s="20"/>
      <c r="C24" s="20"/>
      <c r="D24" s="20"/>
      <c r="E24" s="20"/>
      <c r="F24" s="20"/>
      <c r="G24" s="54"/>
      <c r="H24" s="20"/>
      <c r="I24" s="20"/>
    </row>
    <row r="25" spans="1:13">
      <c r="A25" s="20"/>
      <c r="B25" s="20"/>
      <c r="C25" s="20"/>
      <c r="D25" s="20"/>
      <c r="E25" s="20"/>
      <c r="F25" s="20"/>
      <c r="G25" s="54"/>
      <c r="H25" s="20"/>
      <c r="I25" s="20"/>
    </row>
    <row r="26" spans="1:13">
      <c r="A26" s="20"/>
      <c r="B26" s="55" t="s">
        <v>27</v>
      </c>
      <c r="C26" s="20"/>
      <c r="D26" s="20"/>
      <c r="E26" s="20"/>
      <c r="F26" s="20"/>
      <c r="G26" s="54"/>
      <c r="H26" s="20"/>
      <c r="I26" s="20"/>
    </row>
    <row r="27" spans="1:13" ht="23.25" customHeight="1">
      <c r="A27" s="20"/>
      <c r="B27" s="56" t="s">
        <v>28</v>
      </c>
      <c r="C27" s="20"/>
      <c r="D27" s="20"/>
      <c r="E27" s="20"/>
      <c r="F27" s="20"/>
      <c r="G27" s="54"/>
      <c r="H27" s="20"/>
      <c r="I27" s="20"/>
    </row>
    <row r="28" spans="1:13" ht="23.25" customHeight="1">
      <c r="A28" s="20"/>
      <c r="B28" s="56"/>
      <c r="C28" s="20"/>
      <c r="D28" s="20"/>
      <c r="E28" s="20"/>
      <c r="F28" s="20"/>
      <c r="G28" s="54"/>
      <c r="H28" s="20"/>
      <c r="I28" s="20"/>
    </row>
    <row r="29" spans="1:13" ht="23.25" customHeight="1">
      <c r="A29" s="20"/>
      <c r="B29" s="56" t="s">
        <v>30</v>
      </c>
      <c r="C29" s="20"/>
      <c r="D29" s="20"/>
      <c r="E29" s="20"/>
      <c r="F29" s="20"/>
      <c r="G29" s="54"/>
      <c r="H29" s="20"/>
      <c r="I29" s="20"/>
    </row>
    <row r="30" spans="1:13" ht="23.25" customHeight="1">
      <c r="A30" s="20"/>
      <c r="B30" s="56" t="s">
        <v>29</v>
      </c>
      <c r="C30" s="20"/>
      <c r="D30" s="20"/>
      <c r="E30" s="20"/>
      <c r="F30" s="20"/>
      <c r="G30" s="54"/>
      <c r="H30" s="20"/>
      <c r="I30" s="20"/>
    </row>
    <row r="31" spans="1:13">
      <c r="A31" s="20"/>
      <c r="B31" s="20"/>
      <c r="C31" s="20"/>
      <c r="D31" s="20"/>
      <c r="E31" s="20"/>
      <c r="F31" s="20"/>
      <c r="G31" s="54"/>
      <c r="H31" s="20"/>
      <c r="I31" s="20"/>
    </row>
    <row r="32" spans="1:13">
      <c r="A32" s="20"/>
      <c r="B32" s="20"/>
      <c r="C32" s="20"/>
      <c r="D32" s="20"/>
      <c r="E32" s="20"/>
      <c r="F32" s="20"/>
      <c r="G32" s="54"/>
      <c r="H32" s="20"/>
      <c r="I32" s="20"/>
    </row>
    <row r="33" spans="1:9">
      <c r="A33" s="20"/>
      <c r="B33" s="20"/>
      <c r="C33" s="20"/>
      <c r="D33" s="20"/>
      <c r="E33" s="20"/>
      <c r="F33" s="20"/>
      <c r="G33" s="54"/>
      <c r="H33" s="20"/>
      <c r="I33" s="20"/>
    </row>
    <row r="34" spans="1:9">
      <c r="A34" s="20"/>
      <c r="B34" s="20"/>
      <c r="C34" s="20"/>
      <c r="D34" s="20"/>
      <c r="E34" s="20"/>
      <c r="F34" s="20"/>
      <c r="G34" s="54"/>
      <c r="H34" s="20"/>
      <c r="I34" s="20"/>
    </row>
    <row r="35" spans="1:9">
      <c r="A35" s="20"/>
      <c r="B35" s="20"/>
      <c r="C35" s="20"/>
      <c r="D35" s="20"/>
      <c r="E35" s="20"/>
      <c r="F35" s="20"/>
      <c r="G35" s="54"/>
      <c r="H35" s="20"/>
      <c r="I35" s="20"/>
    </row>
    <row r="36" spans="1:9">
      <c r="A36" s="20"/>
      <c r="B36" s="20"/>
      <c r="C36" s="20"/>
      <c r="D36" s="20"/>
      <c r="E36" s="20"/>
      <c r="F36" s="20"/>
      <c r="G36" s="54"/>
      <c r="H36" s="20"/>
      <c r="I36" s="20"/>
    </row>
    <row r="37" spans="1:9">
      <c r="A37" s="20"/>
      <c r="B37" s="20"/>
      <c r="C37" s="20"/>
      <c r="D37" s="20"/>
      <c r="E37" s="20"/>
      <c r="F37" s="20"/>
      <c r="G37" s="54"/>
      <c r="H37" s="20"/>
      <c r="I37" s="20"/>
    </row>
    <row r="38" spans="1:9">
      <c r="A38" s="20"/>
      <c r="B38" s="20"/>
      <c r="C38" s="20"/>
      <c r="D38" s="20"/>
      <c r="E38" s="20"/>
      <c r="F38" s="20"/>
      <c r="G38" s="54"/>
      <c r="H38" s="20"/>
      <c r="I38" s="20"/>
    </row>
    <row r="39" spans="1:9">
      <c r="A39" s="20"/>
      <c r="B39" s="20"/>
      <c r="C39" s="20"/>
      <c r="D39" s="20"/>
      <c r="E39" s="20"/>
      <c r="F39" s="20"/>
      <c r="G39" s="54"/>
      <c r="H39" s="20"/>
      <c r="I39" s="20"/>
    </row>
    <row r="40" spans="1:9">
      <c r="A40" s="20"/>
      <c r="B40" s="20"/>
      <c r="C40" s="20"/>
      <c r="D40" s="20"/>
      <c r="E40" s="20"/>
      <c r="F40" s="20"/>
      <c r="G40" s="54"/>
      <c r="H40" s="20"/>
      <c r="I40" s="20"/>
    </row>
    <row r="41" spans="1:9">
      <c r="A41" s="20"/>
      <c r="B41" s="20"/>
      <c r="C41" s="20"/>
      <c r="D41" s="20"/>
      <c r="E41" s="20"/>
      <c r="F41" s="20"/>
      <c r="G41" s="54"/>
      <c r="H41" s="20"/>
      <c r="I41" s="20"/>
    </row>
  </sheetData>
  <mergeCells count="11">
    <mergeCell ref="A18:B18"/>
    <mergeCell ref="A19:G19"/>
    <mergeCell ref="A20:G20"/>
    <mergeCell ref="A1:G1"/>
    <mergeCell ref="A2:G2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scale="6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7" workbookViewId="0">
      <selection activeCell="I6" sqref="I6"/>
    </sheetView>
  </sheetViews>
  <sheetFormatPr defaultColWidth="9.109375" defaultRowHeight="14.4"/>
  <cols>
    <col min="1" max="1" width="4.5546875" style="1" customWidth="1"/>
    <col min="2" max="2" width="74.5546875" style="1" customWidth="1"/>
    <col min="3" max="3" width="9.88671875" style="1" customWidth="1"/>
    <col min="4" max="4" width="10.33203125" style="1" customWidth="1"/>
    <col min="5" max="5" width="12" style="1" customWidth="1"/>
    <col min="6" max="6" width="13.6640625" style="1" customWidth="1"/>
    <col min="7" max="7" width="15.5546875" style="2" customWidth="1"/>
    <col min="8" max="8" width="9.109375" style="1"/>
    <col min="9" max="9" width="4.88671875" style="1" customWidth="1"/>
    <col min="10" max="10" width="4.5546875" style="1" customWidth="1"/>
    <col min="11" max="11" width="4.109375" style="1" customWidth="1"/>
    <col min="12" max="18" width="3.33203125" style="1" customWidth="1"/>
    <col min="19" max="16384" width="9.109375" style="1"/>
  </cols>
  <sheetData>
    <row r="1" spans="1:9" ht="18.75" customHeight="1">
      <c r="A1" s="72"/>
      <c r="B1" s="72"/>
      <c r="C1" s="72"/>
      <c r="D1" s="72"/>
      <c r="E1" s="72"/>
      <c r="F1" s="72"/>
      <c r="G1" s="72"/>
      <c r="H1" s="20"/>
      <c r="I1" s="20"/>
    </row>
    <row r="2" spans="1:9" ht="36.75" customHeight="1">
      <c r="A2" s="73" t="s">
        <v>39</v>
      </c>
      <c r="B2" s="74"/>
      <c r="C2" s="74"/>
      <c r="D2" s="74"/>
      <c r="E2" s="74"/>
      <c r="F2" s="74"/>
      <c r="G2" s="74"/>
      <c r="H2" s="20"/>
      <c r="I2" s="20"/>
    </row>
    <row r="3" spans="1:9" ht="15" thickBot="1">
      <c r="A3" s="20"/>
      <c r="B3" s="20"/>
      <c r="C3" s="20"/>
      <c r="D3" s="20"/>
      <c r="E3" s="20"/>
      <c r="F3" s="21"/>
      <c r="G3" s="21"/>
      <c r="H3" s="20"/>
      <c r="I3" s="20"/>
    </row>
    <row r="4" spans="1:9" ht="51" customHeight="1">
      <c r="A4" s="82">
        <v>1</v>
      </c>
      <c r="B4" s="76" t="s">
        <v>7</v>
      </c>
      <c r="C4" s="78" t="s">
        <v>0</v>
      </c>
      <c r="D4" s="78" t="s">
        <v>16</v>
      </c>
      <c r="E4" s="78" t="s">
        <v>17</v>
      </c>
      <c r="F4" s="80" t="s">
        <v>18</v>
      </c>
      <c r="G4" s="81"/>
      <c r="H4" s="20"/>
      <c r="I4" s="20"/>
    </row>
    <row r="5" spans="1:9" ht="54.75" customHeight="1" thickBot="1">
      <c r="A5" s="83"/>
      <c r="B5" s="77"/>
      <c r="C5" s="79"/>
      <c r="D5" s="79"/>
      <c r="E5" s="79"/>
      <c r="F5" s="22" t="s">
        <v>34</v>
      </c>
      <c r="G5" s="23" t="s">
        <v>1</v>
      </c>
      <c r="H5" s="20"/>
      <c r="I5" s="20"/>
    </row>
    <row r="6" spans="1:9" ht="113.25" customHeight="1">
      <c r="A6" s="24">
        <v>1</v>
      </c>
      <c r="B6" s="25" t="s">
        <v>11</v>
      </c>
      <c r="C6" s="26" t="s">
        <v>33</v>
      </c>
      <c r="D6" s="26">
        <v>7528.58</v>
      </c>
      <c r="E6" s="27">
        <v>34</v>
      </c>
      <c r="F6" s="28"/>
      <c r="G6" s="29">
        <f>+D6*E6*F6</f>
        <v>0</v>
      </c>
      <c r="H6" s="20"/>
      <c r="I6" s="20"/>
    </row>
    <row r="7" spans="1:9" ht="67.5" customHeight="1">
      <c r="A7" s="30">
        <v>2</v>
      </c>
      <c r="B7" s="31" t="s">
        <v>8</v>
      </c>
      <c r="C7" s="26" t="s">
        <v>33</v>
      </c>
      <c r="D7" s="26">
        <v>7528.58</v>
      </c>
      <c r="E7" s="32">
        <v>3</v>
      </c>
      <c r="F7" s="33"/>
      <c r="G7" s="29">
        <f>+D7*E7*F7</f>
        <v>0</v>
      </c>
      <c r="H7" s="20"/>
      <c r="I7" s="20"/>
    </row>
    <row r="8" spans="1:9" ht="35.25" customHeight="1">
      <c r="A8" s="30">
        <v>3</v>
      </c>
      <c r="B8" s="31" t="s">
        <v>9</v>
      </c>
      <c r="C8" s="26" t="s">
        <v>33</v>
      </c>
      <c r="D8" s="26">
        <v>7528.58</v>
      </c>
      <c r="E8" s="32">
        <v>3</v>
      </c>
      <c r="F8" s="33"/>
      <c r="G8" s="29">
        <f>+D8*E8*F8</f>
        <v>0</v>
      </c>
      <c r="H8" s="20"/>
      <c r="I8" s="20"/>
    </row>
    <row r="9" spans="1:9" ht="54.75" customHeight="1" thickBot="1">
      <c r="A9" s="30">
        <v>4</v>
      </c>
      <c r="B9" s="31" t="s">
        <v>10</v>
      </c>
      <c r="C9" s="26" t="s">
        <v>33</v>
      </c>
      <c r="D9" s="26">
        <v>7528.58</v>
      </c>
      <c r="E9" s="32">
        <v>3</v>
      </c>
      <c r="F9" s="33"/>
      <c r="G9" s="29">
        <f>+D9*E9*F9</f>
        <v>0</v>
      </c>
      <c r="H9" s="20"/>
      <c r="I9" s="20"/>
    </row>
    <row r="10" spans="1:9" ht="15" thickBot="1">
      <c r="A10" s="34"/>
      <c r="B10" s="35" t="s">
        <v>1</v>
      </c>
      <c r="C10" s="36"/>
      <c r="D10" s="36"/>
      <c r="E10" s="36"/>
      <c r="F10" s="37"/>
      <c r="G10" s="38">
        <f>SUM(G6:G9)</f>
        <v>0</v>
      </c>
      <c r="H10" s="57"/>
      <c r="I10" s="20"/>
    </row>
    <row r="11" spans="1:9">
      <c r="A11" s="39"/>
      <c r="B11" s="70" t="s">
        <v>2</v>
      </c>
      <c r="C11" s="41" t="s">
        <v>12</v>
      </c>
      <c r="D11" s="42"/>
      <c r="E11" s="43"/>
      <c r="F11" s="44"/>
      <c r="G11" s="45">
        <f>+G10*D11</f>
        <v>0</v>
      </c>
      <c r="H11" s="57"/>
      <c r="I11" s="20"/>
    </row>
    <row r="12" spans="1:9">
      <c r="A12" s="30"/>
      <c r="B12" s="46" t="s">
        <v>3</v>
      </c>
      <c r="C12" s="32"/>
      <c r="D12" s="47"/>
      <c r="E12" s="48"/>
      <c r="F12" s="49"/>
      <c r="G12" s="50">
        <f>+G10+G11</f>
        <v>0</v>
      </c>
      <c r="H12" s="57"/>
      <c r="I12" s="20"/>
    </row>
    <row r="13" spans="1:9">
      <c r="A13" s="30"/>
      <c r="B13" s="51" t="s">
        <v>4</v>
      </c>
      <c r="C13" s="52" t="s">
        <v>12</v>
      </c>
      <c r="D13" s="53"/>
      <c r="E13" s="48"/>
      <c r="F13" s="49"/>
      <c r="G13" s="50">
        <f>+G12*D13</f>
        <v>0</v>
      </c>
      <c r="H13" s="57"/>
      <c r="I13" s="20"/>
    </row>
    <row r="14" spans="1:9">
      <c r="A14" s="30"/>
      <c r="B14" s="46" t="s">
        <v>3</v>
      </c>
      <c r="C14" s="32"/>
      <c r="D14" s="47"/>
      <c r="E14" s="48"/>
      <c r="F14" s="49"/>
      <c r="G14" s="50">
        <f>+G13+G12</f>
        <v>0</v>
      </c>
      <c r="H14" s="57"/>
      <c r="I14" s="20"/>
    </row>
    <row r="15" spans="1:9" ht="15" thickBot="1">
      <c r="A15" s="58"/>
      <c r="B15" s="59" t="s">
        <v>5</v>
      </c>
      <c r="C15" s="60" t="s">
        <v>12</v>
      </c>
      <c r="D15" s="61">
        <v>0.18</v>
      </c>
      <c r="E15" s="62"/>
      <c r="F15" s="63"/>
      <c r="G15" s="64">
        <f>+G14*D15</f>
        <v>0</v>
      </c>
      <c r="H15" s="57"/>
      <c r="I15" s="20"/>
    </row>
    <row r="16" spans="1:9" ht="15" thickBot="1">
      <c r="A16" s="34"/>
      <c r="B16" s="35" t="s">
        <v>6</v>
      </c>
      <c r="C16" s="65"/>
      <c r="D16" s="65"/>
      <c r="E16" s="65"/>
      <c r="F16" s="66"/>
      <c r="G16" s="67"/>
      <c r="H16" s="57"/>
      <c r="I16" s="20"/>
    </row>
    <row r="17" spans="1:13">
      <c r="A17" s="20"/>
      <c r="B17" s="20"/>
      <c r="C17" s="20"/>
      <c r="D17" s="20"/>
      <c r="E17" s="20"/>
      <c r="F17" s="20"/>
      <c r="G17" s="54"/>
      <c r="H17" s="57"/>
      <c r="I17" s="20"/>
    </row>
    <row r="18" spans="1:13">
      <c r="A18" s="84" t="s">
        <v>14</v>
      </c>
      <c r="B18" s="84"/>
      <c r="C18" s="20"/>
      <c r="D18" s="20"/>
      <c r="E18" s="20"/>
      <c r="F18" s="20"/>
      <c r="G18" s="54"/>
      <c r="H18" s="20"/>
      <c r="I18" s="68"/>
      <c r="J18" s="4"/>
      <c r="K18" s="4"/>
      <c r="L18" s="4"/>
      <c r="M18" s="4"/>
    </row>
    <row r="19" spans="1:13" ht="39" customHeight="1">
      <c r="A19" s="75" t="s">
        <v>13</v>
      </c>
      <c r="B19" s="75"/>
      <c r="C19" s="75"/>
      <c r="D19" s="75"/>
      <c r="E19" s="75"/>
      <c r="F19" s="75"/>
      <c r="G19" s="75"/>
      <c r="H19" s="20"/>
      <c r="I19" s="3"/>
      <c r="J19" s="3"/>
      <c r="K19" s="3"/>
      <c r="L19" s="3"/>
      <c r="M19" s="3"/>
    </row>
    <row r="20" spans="1:13" ht="34.5" customHeight="1">
      <c r="A20" s="75" t="s">
        <v>35</v>
      </c>
      <c r="B20" s="75"/>
      <c r="C20" s="75"/>
      <c r="D20" s="75"/>
      <c r="E20" s="75"/>
      <c r="F20" s="75"/>
      <c r="G20" s="75"/>
      <c r="H20" s="20"/>
      <c r="I20" s="5"/>
      <c r="J20" s="5"/>
      <c r="K20" s="5"/>
      <c r="L20" s="5"/>
      <c r="M20" s="5"/>
    </row>
    <row r="21" spans="1:13">
      <c r="A21" s="20"/>
      <c r="B21" s="20"/>
      <c r="C21" s="20"/>
      <c r="D21" s="20"/>
      <c r="E21" s="20"/>
      <c r="F21" s="20"/>
      <c r="G21" s="54"/>
      <c r="H21" s="20"/>
      <c r="I21" s="69"/>
      <c r="J21" s="6"/>
      <c r="K21" s="6"/>
      <c r="L21" s="6"/>
      <c r="M21" s="6"/>
    </row>
    <row r="22" spans="1:13">
      <c r="A22" s="20"/>
      <c r="B22" s="20"/>
      <c r="C22" s="20"/>
      <c r="D22" s="20"/>
      <c r="E22" s="20"/>
      <c r="F22" s="20"/>
      <c r="G22" s="54"/>
      <c r="H22" s="20"/>
      <c r="I22" s="20"/>
    </row>
    <row r="23" spans="1:13">
      <c r="A23" s="20"/>
      <c r="B23" s="20"/>
      <c r="C23" s="20"/>
      <c r="D23" s="20"/>
      <c r="E23" s="20"/>
      <c r="F23" s="20"/>
      <c r="G23" s="54"/>
      <c r="H23" s="20"/>
      <c r="I23" s="20"/>
    </row>
    <row r="24" spans="1:13">
      <c r="A24" s="20"/>
      <c r="B24" s="20"/>
      <c r="C24" s="20"/>
      <c r="D24" s="20"/>
      <c r="E24" s="20"/>
      <c r="F24" s="20"/>
      <c r="G24" s="54"/>
      <c r="H24" s="20"/>
      <c r="I24" s="20"/>
    </row>
    <row r="25" spans="1:13">
      <c r="A25" s="20"/>
      <c r="B25" s="20"/>
      <c r="C25" s="20"/>
      <c r="D25" s="20"/>
      <c r="E25" s="20"/>
      <c r="F25" s="20"/>
      <c r="G25" s="54"/>
      <c r="H25" s="20"/>
      <c r="I25" s="20"/>
    </row>
    <row r="26" spans="1:13">
      <c r="A26" s="20"/>
      <c r="B26" s="55" t="s">
        <v>27</v>
      </c>
      <c r="C26" s="20"/>
      <c r="D26" s="20"/>
      <c r="E26" s="20"/>
      <c r="F26" s="20"/>
      <c r="G26" s="54"/>
      <c r="H26" s="20"/>
      <c r="I26" s="20"/>
    </row>
    <row r="27" spans="1:13" ht="23.25" customHeight="1">
      <c r="A27" s="20"/>
      <c r="B27" s="56" t="s">
        <v>28</v>
      </c>
      <c r="C27" s="20"/>
      <c r="D27" s="20"/>
      <c r="E27" s="20"/>
      <c r="F27" s="20"/>
      <c r="G27" s="54"/>
      <c r="H27" s="20"/>
      <c r="I27" s="20"/>
    </row>
    <row r="28" spans="1:13" ht="23.25" customHeight="1">
      <c r="A28" s="20"/>
      <c r="B28" s="56"/>
      <c r="C28" s="20"/>
      <c r="D28" s="20"/>
      <c r="E28" s="20"/>
      <c r="F28" s="20"/>
      <c r="G28" s="54"/>
      <c r="H28" s="20"/>
      <c r="I28" s="20"/>
    </row>
    <row r="29" spans="1:13" ht="23.25" customHeight="1">
      <c r="A29" s="20"/>
      <c r="B29" s="56" t="s">
        <v>30</v>
      </c>
      <c r="C29" s="20"/>
      <c r="D29" s="20"/>
      <c r="E29" s="20"/>
      <c r="F29" s="20"/>
      <c r="G29" s="54"/>
      <c r="H29" s="20"/>
      <c r="I29" s="20"/>
    </row>
    <row r="30" spans="1:13" ht="23.25" customHeight="1">
      <c r="A30" s="20"/>
      <c r="B30" s="56" t="s">
        <v>29</v>
      </c>
      <c r="C30" s="20"/>
      <c r="D30" s="20"/>
      <c r="E30" s="20"/>
      <c r="F30" s="20"/>
      <c r="G30" s="54"/>
      <c r="H30" s="20"/>
      <c r="I30" s="20"/>
    </row>
    <row r="31" spans="1:13">
      <c r="A31" s="20"/>
      <c r="B31" s="20"/>
      <c r="C31" s="20"/>
      <c r="D31" s="20"/>
      <c r="E31" s="20"/>
      <c r="F31" s="20"/>
      <c r="G31" s="54"/>
      <c r="H31" s="20"/>
      <c r="I31" s="20"/>
    </row>
    <row r="32" spans="1:13">
      <c r="A32" s="20"/>
      <c r="B32" s="20"/>
      <c r="C32" s="20"/>
      <c r="D32" s="20"/>
      <c r="E32" s="20"/>
      <c r="F32" s="20"/>
      <c r="G32" s="54"/>
      <c r="H32" s="20"/>
      <c r="I32" s="20"/>
    </row>
    <row r="33" spans="1:9">
      <c r="A33" s="20"/>
      <c r="B33" s="20"/>
      <c r="C33" s="20"/>
      <c r="D33" s="20"/>
      <c r="E33" s="20"/>
      <c r="F33" s="20"/>
      <c r="G33" s="54"/>
      <c r="H33" s="20"/>
      <c r="I33" s="20"/>
    </row>
    <row r="34" spans="1:9">
      <c r="A34" s="20"/>
      <c r="B34" s="20"/>
      <c r="C34" s="20"/>
      <c r="D34" s="20"/>
      <c r="E34" s="20"/>
      <c r="F34" s="20"/>
      <c r="G34" s="54"/>
      <c r="H34" s="20"/>
      <c r="I34" s="20"/>
    </row>
    <row r="35" spans="1:9">
      <c r="A35" s="20"/>
      <c r="B35" s="20"/>
      <c r="C35" s="20"/>
      <c r="D35" s="20"/>
      <c r="E35" s="20"/>
      <c r="F35" s="20"/>
      <c r="G35" s="54"/>
      <c r="H35" s="20"/>
      <c r="I35" s="20"/>
    </row>
    <row r="36" spans="1:9">
      <c r="A36" s="20"/>
      <c r="B36" s="20"/>
      <c r="C36" s="20"/>
      <c r="D36" s="20"/>
      <c r="E36" s="20"/>
      <c r="F36" s="20"/>
      <c r="G36" s="54"/>
      <c r="H36" s="20"/>
      <c r="I36" s="20"/>
    </row>
    <row r="37" spans="1:9">
      <c r="A37" s="20"/>
      <c r="B37" s="20"/>
      <c r="C37" s="20"/>
      <c r="D37" s="20"/>
      <c r="E37" s="20"/>
      <c r="F37" s="20"/>
      <c r="G37" s="54"/>
      <c r="H37" s="20"/>
      <c r="I37" s="20"/>
    </row>
    <row r="38" spans="1:9">
      <c r="A38" s="20"/>
      <c r="B38" s="20"/>
      <c r="C38" s="20"/>
      <c r="D38" s="20"/>
      <c r="E38" s="20"/>
      <c r="F38" s="20"/>
      <c r="G38" s="54"/>
      <c r="H38" s="20"/>
      <c r="I38" s="20"/>
    </row>
    <row r="39" spans="1:9">
      <c r="A39" s="20"/>
      <c r="B39" s="20"/>
      <c r="C39" s="20"/>
      <c r="D39" s="20"/>
      <c r="E39" s="20"/>
      <c r="F39" s="20"/>
      <c r="G39" s="54"/>
      <c r="H39" s="20"/>
      <c r="I39" s="20"/>
    </row>
    <row r="40" spans="1:9">
      <c r="A40" s="20"/>
      <c r="B40" s="20"/>
      <c r="C40" s="20"/>
      <c r="D40" s="20"/>
      <c r="E40" s="20"/>
      <c r="F40" s="20"/>
      <c r="G40" s="54"/>
      <c r="H40" s="20"/>
      <c r="I40" s="20"/>
    </row>
    <row r="41" spans="1:9">
      <c r="A41" s="20"/>
      <c r="B41" s="20"/>
      <c r="C41" s="20"/>
      <c r="D41" s="20"/>
      <c r="E41" s="20"/>
      <c r="F41" s="20"/>
      <c r="G41" s="54"/>
      <c r="H41" s="20"/>
      <c r="I41" s="20"/>
    </row>
  </sheetData>
  <mergeCells count="11">
    <mergeCell ref="A18:B18"/>
    <mergeCell ref="A19:G19"/>
    <mergeCell ref="A20:G20"/>
    <mergeCell ref="A1:G1"/>
    <mergeCell ref="A2:G2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N1-2021წ</vt:lpstr>
      <vt:lpstr>N2-2022წ</vt:lpstr>
      <vt:lpstr>ნაკრები!Print_Area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Gongadze</dc:creator>
  <cp:lastModifiedBy>Nato Davitashvili</cp:lastModifiedBy>
  <cp:lastPrinted>2019-06-25T08:22:42Z</cp:lastPrinted>
  <dcterms:created xsi:type="dcterms:W3CDTF">2019-06-17T13:58:44Z</dcterms:created>
  <dcterms:modified xsi:type="dcterms:W3CDTF">2020-11-16T08:17:06Z</dcterms:modified>
</cp:coreProperties>
</file>