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activeTab="1"/>
  </bookViews>
  <sheets>
    <sheet name="დასადგამი ორგმინები" sheetId="1" r:id="rId1"/>
    <sheet name="ჩამოსაკიდი ორგმინები" sheetId="7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I144" i="7" l="1"/>
  <c r="K144" i="7" s="1"/>
  <c r="I145" i="7"/>
  <c r="K145" i="7" s="1"/>
  <c r="I146" i="7"/>
  <c r="K146" i="7" s="1"/>
  <c r="I147" i="7"/>
  <c r="K147" i="7" s="1"/>
  <c r="I148" i="7"/>
  <c r="K148" i="7" s="1"/>
  <c r="I140" i="7"/>
  <c r="K140" i="7" s="1"/>
  <c r="I141" i="7"/>
  <c r="K141" i="7" s="1"/>
  <c r="I142" i="7"/>
  <c r="K142" i="7" s="1"/>
  <c r="K143" i="7"/>
  <c r="K133" i="7" l="1"/>
  <c r="I134" i="7"/>
  <c r="K134" i="7" s="1"/>
  <c r="K135" i="7"/>
  <c r="I136" i="7"/>
  <c r="K136" i="7" s="1"/>
  <c r="I137" i="7"/>
  <c r="K137" i="7" s="1"/>
  <c r="I138" i="7"/>
  <c r="K138" i="7" s="1"/>
  <c r="I139" i="7"/>
  <c r="K139" i="7" s="1"/>
  <c r="I125" i="7" l="1"/>
  <c r="K125" i="7" s="1"/>
  <c r="K126" i="7"/>
  <c r="I127" i="7"/>
  <c r="K127" i="7" s="1"/>
  <c r="K128" i="7"/>
  <c r="I129" i="7"/>
  <c r="K129" i="7" s="1"/>
  <c r="I130" i="7"/>
  <c r="K130" i="7" s="1"/>
  <c r="K131" i="7"/>
  <c r="I132" i="7"/>
  <c r="K132" i="7" s="1"/>
  <c r="I118" i="7"/>
  <c r="I114" i="7" l="1"/>
  <c r="K118" i="7" l="1"/>
  <c r="I119" i="7"/>
  <c r="K119" i="7" s="1"/>
  <c r="I120" i="7"/>
  <c r="K120" i="7" s="1"/>
  <c r="I121" i="7"/>
  <c r="K121" i="7" s="1"/>
  <c r="I122" i="7"/>
  <c r="K122" i="7" s="1"/>
  <c r="I123" i="7"/>
  <c r="K123" i="7" s="1"/>
  <c r="I124" i="7"/>
  <c r="K124" i="7" s="1"/>
  <c r="K111" i="7"/>
  <c r="I112" i="7"/>
  <c r="K112" i="7" s="1"/>
  <c r="K113" i="7"/>
  <c r="K114" i="7"/>
  <c r="I115" i="7"/>
  <c r="K115" i="7" s="1"/>
  <c r="I116" i="7"/>
  <c r="K116" i="7" s="1"/>
  <c r="K117" i="7"/>
  <c r="K106" i="7" l="1"/>
  <c r="I107" i="7"/>
  <c r="K107" i="7" s="1"/>
  <c r="K108" i="7"/>
  <c r="I109" i="7"/>
  <c r="K109" i="7" s="1"/>
  <c r="I110" i="7"/>
  <c r="K110" i="7" s="1"/>
  <c r="I98" i="7" l="1"/>
  <c r="K98" i="7" s="1"/>
  <c r="I99" i="7"/>
  <c r="K99" i="7" s="1"/>
  <c r="I100" i="7"/>
  <c r="K100" i="7" s="1"/>
  <c r="I101" i="7"/>
  <c r="K101" i="7" s="1"/>
  <c r="K102" i="7"/>
  <c r="I103" i="7"/>
  <c r="K103" i="7" s="1"/>
  <c r="K104" i="7"/>
  <c r="I105" i="7"/>
  <c r="K105" i="7" s="1"/>
  <c r="I94" i="7"/>
  <c r="K94" i="7" s="1"/>
  <c r="I95" i="7"/>
  <c r="K95" i="7" s="1"/>
  <c r="I96" i="7"/>
  <c r="K96" i="7" s="1"/>
  <c r="K97" i="7"/>
  <c r="I86" i="7"/>
  <c r="K86" i="7" s="1"/>
  <c r="I87" i="7"/>
  <c r="K87" i="7" s="1"/>
  <c r="I88" i="7"/>
  <c r="K88" i="7" s="1"/>
  <c r="K89" i="7"/>
  <c r="I90" i="7"/>
  <c r="K90" i="7" s="1"/>
  <c r="I91" i="7"/>
  <c r="K91" i="7" s="1"/>
  <c r="I92" i="7"/>
  <c r="K92" i="7" s="1"/>
  <c r="I93" i="7"/>
  <c r="K93" i="7" s="1"/>
  <c r="K75" i="7"/>
  <c r="K80" i="7"/>
  <c r="I81" i="7"/>
  <c r="K81" i="7" s="1"/>
  <c r="K82" i="7"/>
  <c r="I83" i="7"/>
  <c r="K83" i="7" s="1"/>
  <c r="K84" i="7"/>
  <c r="I85" i="7"/>
  <c r="K85" i="7" s="1"/>
  <c r="I68" i="7" l="1"/>
  <c r="K68" i="7" s="1"/>
  <c r="K69" i="7"/>
  <c r="I70" i="7"/>
  <c r="K70" i="7" s="1"/>
  <c r="I71" i="7"/>
  <c r="K71" i="7" s="1"/>
  <c r="K72" i="7"/>
  <c r="I73" i="7"/>
  <c r="K73" i="7" s="1"/>
  <c r="I74" i="7"/>
  <c r="K74" i="7" s="1"/>
  <c r="I76" i="7"/>
  <c r="K76" i="7" s="1"/>
  <c r="I77" i="7"/>
  <c r="K77" i="7" s="1"/>
  <c r="I78" i="7"/>
  <c r="K78" i="7" s="1"/>
  <c r="I79" i="7"/>
  <c r="K79" i="7" s="1"/>
  <c r="I49" i="7" l="1"/>
  <c r="K49" i="7" s="1"/>
  <c r="I51" i="7"/>
  <c r="K51" i="7" s="1"/>
  <c r="K52" i="7"/>
  <c r="I53" i="7"/>
  <c r="K53" i="7" s="1"/>
  <c r="I54" i="7"/>
  <c r="K54" i="7" s="1"/>
  <c r="I55" i="7"/>
  <c r="K55" i="7" s="1"/>
  <c r="K56" i="7"/>
  <c r="I57" i="7"/>
  <c r="K57" i="7" s="1"/>
  <c r="K58" i="7"/>
  <c r="I59" i="7"/>
  <c r="K59" i="7" s="1"/>
  <c r="I60" i="7"/>
  <c r="K60" i="7" s="1"/>
  <c r="I61" i="7"/>
  <c r="K61" i="7" s="1"/>
  <c r="I62" i="7"/>
  <c r="K62" i="7" s="1"/>
  <c r="K63" i="7"/>
  <c r="I64" i="7"/>
  <c r="K64" i="7" s="1"/>
  <c r="K65" i="7"/>
  <c r="I66" i="7"/>
  <c r="K66" i="7" s="1"/>
  <c r="I67" i="7"/>
  <c r="K67" i="7" s="1"/>
  <c r="K48" i="7"/>
  <c r="I50" i="7"/>
  <c r="K50" i="7" s="1"/>
  <c r="I13" i="7" l="1"/>
  <c r="K13" i="7" s="1"/>
  <c r="I20" i="7" l="1"/>
  <c r="K20" i="7" s="1"/>
  <c r="I21" i="7"/>
  <c r="K21" i="7" s="1"/>
  <c r="K22" i="7"/>
  <c r="I23" i="7"/>
  <c r="K23" i="7" s="1"/>
  <c r="I24" i="7"/>
  <c r="K24" i="7" s="1"/>
  <c r="K25" i="7"/>
  <c r="I26" i="7"/>
  <c r="K26" i="7" s="1"/>
  <c r="I27" i="7"/>
  <c r="K27" i="7" s="1"/>
  <c r="I28" i="7"/>
  <c r="K28" i="7" s="1"/>
  <c r="I30" i="7"/>
  <c r="K30" i="7" s="1"/>
  <c r="I31" i="7"/>
  <c r="K31" i="7" s="1"/>
  <c r="I32" i="7"/>
  <c r="K32" i="7" s="1"/>
  <c r="I34" i="7"/>
  <c r="K34" i="7" s="1"/>
  <c r="I35" i="7"/>
  <c r="K35" i="7" s="1"/>
  <c r="I36" i="7"/>
  <c r="K36" i="7" s="1"/>
  <c r="I37" i="7"/>
  <c r="K37" i="7" s="1"/>
  <c r="I38" i="7"/>
  <c r="K38" i="7" s="1"/>
  <c r="I40" i="7"/>
  <c r="K40" i="7" s="1"/>
  <c r="I42" i="7"/>
  <c r="K42" i="7" s="1"/>
  <c r="K43" i="7"/>
  <c r="I44" i="7"/>
  <c r="K44" i="7" s="1"/>
  <c r="I45" i="7"/>
  <c r="K45" i="7" s="1"/>
  <c r="I46" i="7"/>
  <c r="K46" i="7" s="1"/>
  <c r="I47" i="7"/>
  <c r="K47" i="7" s="1"/>
  <c r="I9" i="7"/>
  <c r="I10" i="7"/>
  <c r="I11" i="7"/>
  <c r="I12" i="7"/>
  <c r="I15" i="7"/>
  <c r="K15" i="7" s="1"/>
  <c r="I16" i="7"/>
  <c r="I18" i="7"/>
  <c r="I8" i="7"/>
  <c r="K8" i="7" l="1"/>
  <c r="K151" i="7" s="1"/>
  <c r="K9" i="7"/>
  <c r="K10" i="7"/>
  <c r="K11" i="7"/>
  <c r="K18" i="7"/>
  <c r="K16" i="7"/>
  <c r="K12" i="7"/>
</calcChain>
</file>

<file path=xl/sharedStrings.xml><?xml version="1.0" encoding="utf-8"?>
<sst xmlns="http://schemas.openxmlformats.org/spreadsheetml/2006/main" count="85" uniqueCount="63">
  <si>
    <t>სიმაღლე</t>
  </si>
  <si>
    <t>კვ.მ.</t>
  </si>
  <si>
    <t xml:space="preserve">დაჭრილი I ნაჭერის სიგრძე </t>
  </si>
  <si>
    <t>რაოდენობა ცალობით</t>
  </si>
  <si>
    <t>საერთო სიგრძე</t>
  </si>
  <si>
    <t xml:space="preserve">დაჭრილი IV ნაჭერის სიგრძე </t>
  </si>
  <si>
    <t xml:space="preserve">დაჭრილი III ნაჭერის სიგრძე </t>
  </si>
  <si>
    <t xml:space="preserve">დაჭრილი II ნაჭერის სიგრძე </t>
  </si>
  <si>
    <t xml:space="preserve">დაჭრილი V ნაჭერის სიგრძე </t>
  </si>
  <si>
    <t>ზუგდიდის რაიონული სასამართლო</t>
  </si>
  <si>
    <t xml:space="preserve">დაჭრილი VI ნაჭერის სიგრძე </t>
  </si>
  <si>
    <t>ლაგოდეხის მაგისტრატი სასამართლო</t>
  </si>
  <si>
    <t>კანცელარია</t>
  </si>
  <si>
    <t>ყვარელის მაგისტრატი სასამართლო</t>
  </si>
  <si>
    <t>ჩხოროწყუს მაგისტრატი სასამართლო</t>
  </si>
  <si>
    <t>მანდატური</t>
  </si>
  <si>
    <t>წალენჯიხის მაგისტრატი სასამართლო</t>
  </si>
  <si>
    <t>საჩხერის რაიონული სასამართლო</t>
  </si>
  <si>
    <t>ზესტაფონის რაიონული სასამართლო</t>
  </si>
  <si>
    <t>მისაღები</t>
  </si>
  <si>
    <t>ხარაგაულის მაგისტრატი სასამართლო</t>
  </si>
  <si>
    <t>თერჯოლის მაგისტრატი სასამართლო</t>
  </si>
  <si>
    <t>ოზურგეთის რაიონული სასამართლო</t>
  </si>
  <si>
    <t>ხაშურის რაიონული სასამართლო</t>
  </si>
  <si>
    <t>სასამართლო</t>
  </si>
  <si>
    <t xml:space="preserve">სიმაღლე </t>
  </si>
  <si>
    <t>სიგანე</t>
  </si>
  <si>
    <t>ქუთაისის სააპელაციო სასამართლო</t>
  </si>
  <si>
    <t>ფოთის საქალაქო სასამართლო</t>
  </si>
  <si>
    <t>ხობის მაგისტრატი სასამართლო</t>
  </si>
  <si>
    <t>თეთრიწყაროს რაიონული სასამართლო</t>
  </si>
  <si>
    <t>წალკის მაგისტატი სასამართლო</t>
  </si>
  <si>
    <t>დარბაზის/ფართის N</t>
  </si>
  <si>
    <t>დასადგამი ორგმინა, სისქით 3მმ.  დასადგმელი პირამიდის ფორმის, სისქით 8მმ. (სურათზე ნაჩვენები ვიზუალის შესაბამისად)</t>
  </si>
  <si>
    <t>რუსთავის საქალაქო სასამართლო</t>
  </si>
  <si>
    <t>გარდაბანის მაგისტრატი სასამართლო</t>
  </si>
  <si>
    <t>სიღნაღის რაიონული სასამართლო</t>
  </si>
  <si>
    <t>საგარეჯოს მაგისტრატი სასამართლო</t>
  </si>
  <si>
    <t>დედოფლისწყაროს მაგისტრატი სასამართლო</t>
  </si>
  <si>
    <t>სამტრედიის რაიონული სასამართლო</t>
  </si>
  <si>
    <t>თელავის რაიონული სასამართლო</t>
  </si>
  <si>
    <t>ხელვაჩაურის რაიონული სასამართლო</t>
  </si>
  <si>
    <t>ფოიე</t>
  </si>
  <si>
    <t>ქედის მაგისტრატი სასამართლო</t>
  </si>
  <si>
    <t>შუახევის მაგისტრატი სასამართლო</t>
  </si>
  <si>
    <t>ხულოს მაგისტრატი სასამართლო</t>
  </si>
  <si>
    <t>ახალქალაქის რაიონული სასამართლო</t>
  </si>
  <si>
    <t>ნინოწმინდის მაგისტრატი სასამართლო</t>
  </si>
  <si>
    <t>მცხეთის რაიონული სასამართლო</t>
  </si>
  <si>
    <t>გორის რაიონული სასამართლო</t>
  </si>
  <si>
    <t>მანდატური II სართული</t>
  </si>
  <si>
    <t>კასპის მაგისტრატი სასამართლო</t>
  </si>
  <si>
    <t>სენაკის რაიონული სასამართლო</t>
  </si>
  <si>
    <t>აბაშის მაგისტრატი სასამართლო</t>
  </si>
  <si>
    <t>მარტვილის მაგისტრატი სასამართლო</t>
  </si>
  <si>
    <t>ქუთაისის საქალაქო სასამართლო</t>
  </si>
  <si>
    <t>ახალციხის რაიონული სასამართლო</t>
  </si>
  <si>
    <t>ჭერზე დასაკიდებელი ორგმინა სისქით 2მმ, მიწოდებისას, ორივე მხარეს დაკრული უნდა ჰქონდეს დამცავი ფირები</t>
  </si>
  <si>
    <t>სხვა სასამართლოები  მოთხოვნის შემთხვევაში</t>
  </si>
  <si>
    <t>საერთო სასამართლოები</t>
  </si>
  <si>
    <t>საბოლოო ჯამი კვ.მ.</t>
  </si>
  <si>
    <t>რეზერვი სხვა სასამართლოების მოთხოვნის შემთხვევაში</t>
  </si>
  <si>
    <t>საბოლოო რაოდენობა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</si>
</sst>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8"/>
      <color theme="1"/>
      <name val="Sylfaen"/>
      <family val="1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Fill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0" xfId="0" applyFill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wrapText="1"/>
    </xf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/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/>
    <xf numFmtId="0" fontId="1" fillId="9" borderId="2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1" fillId="12" borderId="3" xfId="0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1" fillId="13" borderId="3" xfId="0" applyFont="1" applyFill="1" applyBorder="1" applyAlignment="1">
      <alignment horizontal="center"/>
    </xf>
    <xf numFmtId="0" fontId="1" fillId="13" borderId="4" xfId="0" applyFont="1" applyFill="1" applyBorder="1" applyAlignment="1">
      <alignment horizontal="center"/>
    </xf>
    <xf numFmtId="0" fontId="1" fillId="14" borderId="2" xfId="0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center" vertical="center"/>
    </xf>
    <xf numFmtId="0" fontId="1" fillId="14" borderId="4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/>
    </xf>
    <xf numFmtId="0" fontId="1" fillId="14" borderId="3" xfId="0" applyFont="1" applyFill="1" applyBorder="1" applyAlignment="1">
      <alignment horizontal="center"/>
    </xf>
    <xf numFmtId="0" fontId="1" fillId="14" borderId="4" xfId="0" applyFont="1" applyFill="1" applyBorder="1" applyAlignment="1">
      <alignment horizontal="center"/>
    </xf>
    <xf numFmtId="0" fontId="1" fillId="15" borderId="2" xfId="0" applyFont="1" applyFill="1" applyBorder="1" applyAlignment="1">
      <alignment horizontal="center"/>
    </xf>
    <xf numFmtId="0" fontId="1" fillId="15" borderId="3" xfId="0" applyFont="1" applyFill="1" applyBorder="1" applyAlignment="1">
      <alignment horizontal="center"/>
    </xf>
    <xf numFmtId="0" fontId="1" fillId="15" borderId="4" xfId="0" applyFont="1" applyFill="1" applyBorder="1" applyAlignment="1">
      <alignment horizontal="center"/>
    </xf>
    <xf numFmtId="0" fontId="1" fillId="16" borderId="2" xfId="0" applyFont="1" applyFill="1" applyBorder="1" applyAlignment="1">
      <alignment horizontal="center"/>
    </xf>
    <xf numFmtId="0" fontId="1" fillId="16" borderId="3" xfId="0" applyFont="1" applyFill="1" applyBorder="1" applyAlignment="1">
      <alignment horizontal="center"/>
    </xf>
    <xf numFmtId="0" fontId="1" fillId="16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17" borderId="2" xfId="0" applyFont="1" applyFill="1" applyBorder="1" applyAlignment="1">
      <alignment horizontal="center"/>
    </xf>
    <xf numFmtId="0" fontId="1" fillId="17" borderId="3" xfId="0" applyFont="1" applyFill="1" applyBorder="1" applyAlignment="1">
      <alignment horizontal="center"/>
    </xf>
    <xf numFmtId="0" fontId="1" fillId="17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workbookViewId="0">
      <pane ySplit="4" topLeftCell="A5" activePane="bottomLeft" state="frozen"/>
      <selection pane="bottomLeft" activeCell="D6" sqref="D6"/>
    </sheetView>
  </sheetViews>
  <sheetFormatPr defaultRowHeight="15" x14ac:dyDescent="0.25"/>
  <cols>
    <col min="1" max="1" width="9.140625" style="6"/>
    <col min="2" max="2" width="27.140625" style="6" customWidth="1"/>
    <col min="3" max="5" width="14.140625" style="6" customWidth="1"/>
    <col min="6" max="16384" width="9.140625" style="6"/>
  </cols>
  <sheetData>
    <row r="2" spans="2:8" ht="38.25" customHeight="1" x14ac:dyDescent="0.25">
      <c r="B2" s="7" t="s">
        <v>33</v>
      </c>
      <c r="C2" s="7"/>
      <c r="D2" s="7"/>
      <c r="E2" s="7"/>
    </row>
    <row r="4" spans="2:8" ht="68.25" customHeight="1" x14ac:dyDescent="0.25">
      <c r="B4" s="19" t="s">
        <v>24</v>
      </c>
      <c r="C4" s="19" t="s">
        <v>25</v>
      </c>
      <c r="D4" s="19" t="s">
        <v>26</v>
      </c>
      <c r="E4" s="19" t="s">
        <v>3</v>
      </c>
    </row>
    <row r="5" spans="2:8" ht="30" x14ac:dyDescent="0.25">
      <c r="B5" s="9" t="s">
        <v>27</v>
      </c>
      <c r="C5" s="10">
        <v>0.8</v>
      </c>
      <c r="D5" s="10">
        <v>0.6</v>
      </c>
      <c r="E5" s="10">
        <v>18</v>
      </c>
    </row>
    <row r="6" spans="2:8" ht="30" x14ac:dyDescent="0.25">
      <c r="B6" s="9" t="s">
        <v>34</v>
      </c>
      <c r="C6" s="10">
        <v>0.8</v>
      </c>
      <c r="D6" s="10">
        <v>0.6</v>
      </c>
      <c r="E6" s="10">
        <v>7</v>
      </c>
    </row>
    <row r="7" spans="2:8" ht="45" x14ac:dyDescent="0.25">
      <c r="B7" s="11" t="s">
        <v>61</v>
      </c>
      <c r="C7" s="10">
        <v>0.8</v>
      </c>
      <c r="D7" s="10">
        <v>0.6</v>
      </c>
      <c r="E7" s="10">
        <v>5</v>
      </c>
    </row>
    <row r="8" spans="2:8" s="12" customFormat="1" x14ac:dyDescent="0.25">
      <c r="C8" s="13"/>
      <c r="D8" s="13"/>
      <c r="E8" s="13"/>
    </row>
    <row r="9" spans="2:8" hidden="1" x14ac:dyDescent="0.25">
      <c r="B9" s="14"/>
      <c r="C9" s="15"/>
      <c r="D9" s="16"/>
      <c r="E9" s="16"/>
    </row>
    <row r="12" spans="2:8" x14ac:dyDescent="0.25">
      <c r="E12" s="17">
        <f>E5+E6+E7</f>
        <v>30</v>
      </c>
      <c r="F12" s="18" t="s">
        <v>62</v>
      </c>
      <c r="G12" s="18"/>
      <c r="H12" s="18"/>
    </row>
  </sheetData>
  <mergeCells count="3">
    <mergeCell ref="C9:E9"/>
    <mergeCell ref="B2:E2"/>
    <mergeCell ref="F12:H12"/>
  </mergeCells>
  <pageMargins left="0.7" right="0.7" top="0.75" bottom="0.75" header="0.3" footer="0.3"/>
  <pageSetup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51"/>
  <sheetViews>
    <sheetView tabSelected="1" workbookViewId="0">
      <pane ySplit="6" topLeftCell="A142" activePane="bottomLeft" state="frozen"/>
      <selection pane="bottomLeft" activeCell="J142" sqref="J142"/>
    </sheetView>
  </sheetViews>
  <sheetFormatPr defaultRowHeight="15" x14ac:dyDescent="0.25"/>
  <cols>
    <col min="2" max="2" width="14" customWidth="1"/>
    <col min="3" max="3" width="14.140625" customWidth="1"/>
    <col min="10" max="10" width="12.5703125" customWidth="1"/>
    <col min="14" max="14" width="11.5703125" customWidth="1"/>
  </cols>
  <sheetData>
    <row r="3" spans="2:11" x14ac:dyDescent="0.25">
      <c r="B3" s="4" t="s">
        <v>57</v>
      </c>
      <c r="C3" s="4"/>
      <c r="D3" s="4"/>
      <c r="E3" s="4"/>
      <c r="F3" s="4"/>
      <c r="G3" s="4"/>
      <c r="H3" s="4"/>
      <c r="I3" s="4"/>
      <c r="J3" s="4"/>
      <c r="K3" s="4"/>
    </row>
    <row r="4" spans="2:11" ht="1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x14ac:dyDescent="0.25">
      <c r="C5" s="5"/>
      <c r="D5" s="5"/>
      <c r="E5" s="5"/>
      <c r="F5" s="5"/>
      <c r="G5" s="5"/>
      <c r="H5" s="5"/>
      <c r="I5" s="5"/>
      <c r="J5" s="5"/>
      <c r="K5" s="5"/>
    </row>
    <row r="6" spans="2:11" ht="68.25" customHeight="1" x14ac:dyDescent="0.25">
      <c r="B6" s="8" t="s">
        <v>32</v>
      </c>
      <c r="C6" s="8" t="s">
        <v>2</v>
      </c>
      <c r="D6" s="8" t="s">
        <v>7</v>
      </c>
      <c r="E6" s="9" t="s">
        <v>6</v>
      </c>
      <c r="F6" s="9" t="s">
        <v>5</v>
      </c>
      <c r="G6" s="9" t="s">
        <v>8</v>
      </c>
      <c r="H6" s="9" t="s">
        <v>10</v>
      </c>
      <c r="I6" s="8" t="s">
        <v>4</v>
      </c>
      <c r="J6" s="17" t="s">
        <v>0</v>
      </c>
      <c r="K6" s="17" t="s">
        <v>1</v>
      </c>
    </row>
    <row r="7" spans="2:11" ht="25.5" customHeight="1" x14ac:dyDescent="0.25">
      <c r="B7" s="20" t="s">
        <v>9</v>
      </c>
      <c r="C7" s="21"/>
      <c r="D7" s="21"/>
      <c r="E7" s="21"/>
      <c r="F7" s="21"/>
      <c r="G7" s="21"/>
      <c r="H7" s="21"/>
      <c r="I7" s="21"/>
      <c r="J7" s="22"/>
      <c r="K7" s="17"/>
    </row>
    <row r="8" spans="2:11" x14ac:dyDescent="0.25">
      <c r="B8" s="23">
        <v>1</v>
      </c>
      <c r="C8" s="24">
        <v>2.65</v>
      </c>
      <c r="D8" s="24">
        <v>0.5</v>
      </c>
      <c r="E8" s="24">
        <v>0.5</v>
      </c>
      <c r="F8" s="24">
        <v>1</v>
      </c>
      <c r="G8" s="24">
        <v>1</v>
      </c>
      <c r="H8" s="24">
        <v>0</v>
      </c>
      <c r="I8" s="23">
        <f>H8+G8+F8+E8+D8+C8</f>
        <v>5.65</v>
      </c>
      <c r="J8" s="23">
        <v>0.6</v>
      </c>
      <c r="K8" s="23">
        <f t="shared" ref="K8:K18" si="0">I8*J8</f>
        <v>3.39</v>
      </c>
    </row>
    <row r="9" spans="2:11" x14ac:dyDescent="0.25">
      <c r="B9" s="23">
        <v>2</v>
      </c>
      <c r="C9" s="24">
        <v>2.65</v>
      </c>
      <c r="D9" s="24">
        <v>0.5</v>
      </c>
      <c r="E9" s="24">
        <v>0.5</v>
      </c>
      <c r="F9" s="24">
        <v>1</v>
      </c>
      <c r="G9" s="24">
        <v>1</v>
      </c>
      <c r="H9" s="24">
        <v>0</v>
      </c>
      <c r="I9" s="23">
        <f t="shared" ref="I9:I18" si="1">H9+G9+F9+E9+D9+C9</f>
        <v>5.65</v>
      </c>
      <c r="J9" s="23">
        <v>0.6</v>
      </c>
      <c r="K9" s="23">
        <f t="shared" si="0"/>
        <v>3.39</v>
      </c>
    </row>
    <row r="10" spans="2:11" x14ac:dyDescent="0.25">
      <c r="B10" s="23">
        <v>3</v>
      </c>
      <c r="C10" s="24">
        <v>2.2000000000000002</v>
      </c>
      <c r="D10" s="24">
        <v>0.5</v>
      </c>
      <c r="E10" s="24">
        <v>0.5</v>
      </c>
      <c r="F10" s="24">
        <v>1</v>
      </c>
      <c r="G10" s="24">
        <v>1.5</v>
      </c>
      <c r="H10" s="24">
        <v>0</v>
      </c>
      <c r="I10" s="23">
        <f t="shared" si="1"/>
        <v>5.7</v>
      </c>
      <c r="J10" s="23">
        <v>0.6</v>
      </c>
      <c r="K10" s="23">
        <f t="shared" si="0"/>
        <v>3.42</v>
      </c>
    </row>
    <row r="11" spans="2:11" s="1" customFormat="1" x14ac:dyDescent="0.25">
      <c r="B11" s="24">
        <v>4</v>
      </c>
      <c r="C11" s="24">
        <v>3</v>
      </c>
      <c r="D11" s="24">
        <v>1.1499999999999999</v>
      </c>
      <c r="E11" s="24">
        <v>0.5</v>
      </c>
      <c r="F11" s="24">
        <v>0.5</v>
      </c>
      <c r="G11" s="24">
        <v>1.1499999999999999</v>
      </c>
      <c r="H11" s="24">
        <v>1.5</v>
      </c>
      <c r="I11" s="23">
        <f t="shared" si="1"/>
        <v>7.8</v>
      </c>
      <c r="J11" s="24">
        <v>0.6</v>
      </c>
      <c r="K11" s="24">
        <f t="shared" si="0"/>
        <v>4.68</v>
      </c>
    </row>
    <row r="12" spans="2:11" x14ac:dyDescent="0.25">
      <c r="B12" s="23">
        <v>5</v>
      </c>
      <c r="C12" s="24">
        <v>2.0499999999999998</v>
      </c>
      <c r="D12" s="24">
        <v>0.9</v>
      </c>
      <c r="E12" s="24">
        <v>0.5</v>
      </c>
      <c r="F12" s="24">
        <v>1</v>
      </c>
      <c r="G12" s="24">
        <v>0.8</v>
      </c>
      <c r="H12" s="24">
        <v>1.1499999999999999</v>
      </c>
      <c r="I12" s="23">
        <f t="shared" si="1"/>
        <v>6.4</v>
      </c>
      <c r="J12" s="23">
        <v>0.6</v>
      </c>
      <c r="K12" s="23">
        <f t="shared" si="0"/>
        <v>3.84</v>
      </c>
    </row>
    <row r="13" spans="2:11" x14ac:dyDescent="0.25">
      <c r="B13" s="23" t="s">
        <v>15</v>
      </c>
      <c r="C13" s="24">
        <v>1.35</v>
      </c>
      <c r="D13" s="24">
        <v>0.5</v>
      </c>
      <c r="E13" s="24">
        <v>0.5</v>
      </c>
      <c r="F13" s="24">
        <v>0</v>
      </c>
      <c r="G13" s="24">
        <v>0</v>
      </c>
      <c r="H13" s="24">
        <v>0</v>
      </c>
      <c r="I13" s="23">
        <f t="shared" ref="I13" si="2">H13+G13+F13+E13+D13+C13</f>
        <v>2.35</v>
      </c>
      <c r="J13" s="23">
        <v>0.6</v>
      </c>
      <c r="K13" s="23">
        <f t="shared" ref="K13" si="3">I13*J13</f>
        <v>1.41</v>
      </c>
    </row>
    <row r="14" spans="2:11" x14ac:dyDescent="0.25">
      <c r="B14" s="25" t="s">
        <v>14</v>
      </c>
      <c r="C14" s="26"/>
      <c r="D14" s="26"/>
      <c r="E14" s="26"/>
      <c r="F14" s="26"/>
      <c r="G14" s="26"/>
      <c r="H14" s="26"/>
      <c r="I14" s="26"/>
      <c r="J14" s="26"/>
      <c r="K14" s="27"/>
    </row>
    <row r="15" spans="2:11" x14ac:dyDescent="0.25">
      <c r="B15" s="23">
        <v>1</v>
      </c>
      <c r="C15" s="24">
        <v>3</v>
      </c>
      <c r="D15" s="24">
        <v>0.5</v>
      </c>
      <c r="E15" s="24">
        <v>0.9</v>
      </c>
      <c r="F15" s="24">
        <v>0</v>
      </c>
      <c r="G15" s="24">
        <v>0</v>
      </c>
      <c r="H15" s="24">
        <v>0</v>
      </c>
      <c r="I15" s="23">
        <f t="shared" si="1"/>
        <v>4.4000000000000004</v>
      </c>
      <c r="J15" s="23">
        <v>0.6</v>
      </c>
      <c r="K15" s="23">
        <f>I15*J15</f>
        <v>2.64</v>
      </c>
    </row>
    <row r="16" spans="2:11" x14ac:dyDescent="0.25">
      <c r="B16" s="23" t="s">
        <v>15</v>
      </c>
      <c r="C16" s="24">
        <v>1.35</v>
      </c>
      <c r="D16" s="24">
        <v>0.7</v>
      </c>
      <c r="E16" s="24">
        <v>0.7</v>
      </c>
      <c r="F16" s="24">
        <v>0</v>
      </c>
      <c r="G16" s="24">
        <v>0</v>
      </c>
      <c r="H16" s="24">
        <v>0</v>
      </c>
      <c r="I16" s="23">
        <f t="shared" si="1"/>
        <v>2.75</v>
      </c>
      <c r="J16" s="23">
        <v>0.6</v>
      </c>
      <c r="K16" s="23">
        <f t="shared" si="0"/>
        <v>1.65</v>
      </c>
    </row>
    <row r="17" spans="2:11" x14ac:dyDescent="0.25">
      <c r="B17" s="25" t="s">
        <v>16</v>
      </c>
      <c r="C17" s="26"/>
      <c r="D17" s="26"/>
      <c r="E17" s="26"/>
      <c r="F17" s="26"/>
      <c r="G17" s="26"/>
      <c r="H17" s="26"/>
      <c r="I17" s="26"/>
      <c r="J17" s="26"/>
      <c r="K17" s="27"/>
    </row>
    <row r="18" spans="2:11" x14ac:dyDescent="0.25">
      <c r="B18" s="23">
        <v>1</v>
      </c>
      <c r="C18" s="24">
        <v>3</v>
      </c>
      <c r="D18" s="24">
        <v>1.1499999999999999</v>
      </c>
      <c r="E18" s="24">
        <v>1.35</v>
      </c>
      <c r="F18" s="24">
        <v>0</v>
      </c>
      <c r="G18" s="24">
        <v>0</v>
      </c>
      <c r="H18" s="24">
        <v>0</v>
      </c>
      <c r="I18" s="23">
        <f t="shared" si="1"/>
        <v>5.5</v>
      </c>
      <c r="J18" s="23">
        <v>0.6</v>
      </c>
      <c r="K18" s="23">
        <f t="shared" si="0"/>
        <v>3.3</v>
      </c>
    </row>
    <row r="19" spans="2:11" x14ac:dyDescent="0.25">
      <c r="B19" s="28">
        <v>9</v>
      </c>
      <c r="C19" s="29"/>
      <c r="D19" s="29"/>
      <c r="E19" s="29"/>
      <c r="F19" s="29"/>
      <c r="G19" s="29"/>
      <c r="H19" s="29"/>
      <c r="I19" s="29"/>
      <c r="J19" s="29"/>
      <c r="K19" s="30"/>
    </row>
    <row r="20" spans="2:11" x14ac:dyDescent="0.25">
      <c r="B20" s="23">
        <v>9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3">
        <f t="shared" ref="I20:I47" si="4">H20+G20+F20+E20+D20+C20</f>
        <v>0</v>
      </c>
      <c r="J20" s="23">
        <v>0.6</v>
      </c>
      <c r="K20" s="23">
        <f t="shared" ref="K20:K47" si="5">I20*J20</f>
        <v>0</v>
      </c>
    </row>
    <row r="21" spans="2:11" x14ac:dyDescent="0.25">
      <c r="B21" s="23">
        <v>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3">
        <f t="shared" si="4"/>
        <v>0</v>
      </c>
      <c r="J21" s="23">
        <v>0.6</v>
      </c>
      <c r="K21" s="23">
        <f t="shared" si="5"/>
        <v>0</v>
      </c>
    </row>
    <row r="22" spans="2:11" x14ac:dyDescent="0.25">
      <c r="B22" s="31" t="s">
        <v>11</v>
      </c>
      <c r="C22" s="32"/>
      <c r="D22" s="32"/>
      <c r="E22" s="32"/>
      <c r="F22" s="32"/>
      <c r="G22" s="32"/>
      <c r="H22" s="32"/>
      <c r="I22" s="32"/>
      <c r="J22" s="33"/>
      <c r="K22" s="23">
        <f t="shared" si="5"/>
        <v>0</v>
      </c>
    </row>
    <row r="23" spans="2:11" x14ac:dyDescent="0.25">
      <c r="B23" s="23">
        <v>1</v>
      </c>
      <c r="C23" s="24">
        <v>3</v>
      </c>
      <c r="D23" s="24">
        <v>0.9</v>
      </c>
      <c r="E23" s="24">
        <v>0</v>
      </c>
      <c r="F23" s="24">
        <v>0</v>
      </c>
      <c r="G23" s="24">
        <v>0</v>
      </c>
      <c r="H23" s="24">
        <v>0</v>
      </c>
      <c r="I23" s="23">
        <f t="shared" si="4"/>
        <v>3.9</v>
      </c>
      <c r="J23" s="23">
        <v>0.6</v>
      </c>
      <c r="K23" s="23">
        <f t="shared" si="5"/>
        <v>2.34</v>
      </c>
    </row>
    <row r="24" spans="2:11" x14ac:dyDescent="0.25">
      <c r="B24" s="23" t="s">
        <v>12</v>
      </c>
      <c r="C24" s="24">
        <v>0.9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3">
        <f t="shared" si="4"/>
        <v>0.9</v>
      </c>
      <c r="J24" s="24">
        <v>0.7</v>
      </c>
      <c r="K24" s="23">
        <f t="shared" si="5"/>
        <v>0.63</v>
      </c>
    </row>
    <row r="25" spans="2:11" x14ac:dyDescent="0.25">
      <c r="B25" s="34" t="s">
        <v>13</v>
      </c>
      <c r="C25" s="35"/>
      <c r="D25" s="35"/>
      <c r="E25" s="35"/>
      <c r="F25" s="35"/>
      <c r="G25" s="35"/>
      <c r="H25" s="35"/>
      <c r="I25" s="35"/>
      <c r="J25" s="36"/>
      <c r="K25" s="23">
        <f t="shared" si="5"/>
        <v>0</v>
      </c>
    </row>
    <row r="26" spans="2:11" x14ac:dyDescent="0.25">
      <c r="B26" s="23">
        <v>1</v>
      </c>
      <c r="C26" s="24">
        <v>3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3">
        <f t="shared" si="4"/>
        <v>3</v>
      </c>
      <c r="J26" s="23">
        <v>0.6</v>
      </c>
      <c r="K26" s="23">
        <f t="shared" si="5"/>
        <v>1.7999999999999998</v>
      </c>
    </row>
    <row r="27" spans="2:11" x14ac:dyDescent="0.25">
      <c r="B27" s="23" t="s">
        <v>12</v>
      </c>
      <c r="C27" s="24">
        <v>0.9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3">
        <f t="shared" si="4"/>
        <v>0.9</v>
      </c>
      <c r="J27" s="24">
        <v>0.7</v>
      </c>
      <c r="K27" s="23">
        <f t="shared" si="5"/>
        <v>0.63</v>
      </c>
    </row>
    <row r="28" spans="2:11" x14ac:dyDescent="0.25">
      <c r="B28" s="23">
        <v>9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3">
        <f t="shared" si="4"/>
        <v>0</v>
      </c>
      <c r="J28" s="23">
        <v>0.6</v>
      </c>
      <c r="K28" s="23">
        <f t="shared" si="5"/>
        <v>0</v>
      </c>
    </row>
    <row r="29" spans="2:11" x14ac:dyDescent="0.25">
      <c r="B29" s="37" t="s">
        <v>17</v>
      </c>
      <c r="C29" s="38"/>
      <c r="D29" s="38"/>
      <c r="E29" s="38"/>
      <c r="F29" s="38"/>
      <c r="G29" s="38"/>
      <c r="H29" s="38"/>
      <c r="I29" s="38"/>
      <c r="J29" s="38"/>
      <c r="K29" s="39"/>
    </row>
    <row r="30" spans="2:11" x14ac:dyDescent="0.25">
      <c r="B30" s="23">
        <v>1</v>
      </c>
      <c r="C30" s="24">
        <v>2.5</v>
      </c>
      <c r="D30" s="24">
        <v>0.5</v>
      </c>
      <c r="E30" s="24">
        <v>0.5</v>
      </c>
      <c r="F30" s="24">
        <v>0.9</v>
      </c>
      <c r="G30" s="24">
        <v>0</v>
      </c>
      <c r="H30" s="24">
        <v>0</v>
      </c>
      <c r="I30" s="23">
        <f t="shared" si="4"/>
        <v>4.4000000000000004</v>
      </c>
      <c r="J30" s="23">
        <v>0.6</v>
      </c>
      <c r="K30" s="23">
        <f t="shared" si="5"/>
        <v>2.64</v>
      </c>
    </row>
    <row r="31" spans="2:11" x14ac:dyDescent="0.25">
      <c r="B31" s="23" t="s">
        <v>12</v>
      </c>
      <c r="C31" s="24">
        <v>1.1499999999999999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3">
        <f t="shared" si="4"/>
        <v>1.1499999999999999</v>
      </c>
      <c r="J31" s="23">
        <v>0.6</v>
      </c>
      <c r="K31" s="23">
        <f t="shared" si="5"/>
        <v>0.69</v>
      </c>
    </row>
    <row r="32" spans="2:11" x14ac:dyDescent="0.25">
      <c r="B32" s="23" t="s">
        <v>15</v>
      </c>
      <c r="C32" s="24">
        <v>1.55</v>
      </c>
      <c r="D32" s="24">
        <v>0.7</v>
      </c>
      <c r="E32" s="24">
        <v>0</v>
      </c>
      <c r="F32" s="24">
        <v>0</v>
      </c>
      <c r="G32" s="24">
        <v>0</v>
      </c>
      <c r="H32" s="24">
        <v>0</v>
      </c>
      <c r="I32" s="23">
        <f t="shared" si="4"/>
        <v>2.25</v>
      </c>
      <c r="J32" s="23">
        <v>0.6</v>
      </c>
      <c r="K32" s="23">
        <f t="shared" si="5"/>
        <v>1.3499999999999999</v>
      </c>
    </row>
    <row r="33" spans="2:11" x14ac:dyDescent="0.25">
      <c r="B33" s="40" t="s">
        <v>18</v>
      </c>
      <c r="C33" s="41"/>
      <c r="D33" s="41"/>
      <c r="E33" s="41"/>
      <c r="F33" s="41"/>
      <c r="G33" s="41"/>
      <c r="H33" s="41"/>
      <c r="I33" s="41"/>
      <c r="J33" s="41"/>
      <c r="K33" s="42"/>
    </row>
    <row r="34" spans="2:11" x14ac:dyDescent="0.25">
      <c r="B34" s="23" t="s">
        <v>19</v>
      </c>
      <c r="C34" s="24">
        <v>1.1000000000000001</v>
      </c>
      <c r="D34" s="24">
        <v>0.6</v>
      </c>
      <c r="E34" s="24">
        <v>0</v>
      </c>
      <c r="F34" s="24">
        <v>0</v>
      </c>
      <c r="G34" s="24">
        <v>0</v>
      </c>
      <c r="H34" s="24">
        <v>0</v>
      </c>
      <c r="I34" s="23">
        <f t="shared" si="4"/>
        <v>1.7000000000000002</v>
      </c>
      <c r="J34" s="23">
        <v>0.6</v>
      </c>
      <c r="K34" s="23">
        <f t="shared" si="5"/>
        <v>1.02</v>
      </c>
    </row>
    <row r="35" spans="2:11" x14ac:dyDescent="0.25">
      <c r="B35" s="23" t="s">
        <v>12</v>
      </c>
      <c r="C35" s="24">
        <v>1.1000000000000001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3">
        <f t="shared" si="4"/>
        <v>1.1000000000000001</v>
      </c>
      <c r="J35" s="24">
        <v>0.7</v>
      </c>
      <c r="K35" s="23">
        <f t="shared" si="5"/>
        <v>0.77</v>
      </c>
    </row>
    <row r="36" spans="2:11" x14ac:dyDescent="0.25">
      <c r="B36" s="23">
        <v>3</v>
      </c>
      <c r="C36" s="24">
        <v>0.9</v>
      </c>
      <c r="D36" s="24">
        <v>0.6</v>
      </c>
      <c r="E36" s="24">
        <v>2.7</v>
      </c>
      <c r="F36" s="24">
        <v>0.6</v>
      </c>
      <c r="G36" s="24">
        <v>1</v>
      </c>
      <c r="H36" s="24">
        <v>0</v>
      </c>
      <c r="I36" s="23">
        <f t="shared" si="4"/>
        <v>5.8000000000000007</v>
      </c>
      <c r="J36" s="23">
        <v>0.6</v>
      </c>
      <c r="K36" s="23">
        <f t="shared" si="5"/>
        <v>3.4800000000000004</v>
      </c>
    </row>
    <row r="37" spans="2:11" x14ac:dyDescent="0.25">
      <c r="B37" s="23">
        <v>2</v>
      </c>
      <c r="C37" s="24">
        <v>3</v>
      </c>
      <c r="D37" s="24">
        <v>0.6</v>
      </c>
      <c r="E37" s="24">
        <v>1.5</v>
      </c>
      <c r="F37" s="24">
        <v>0</v>
      </c>
      <c r="G37" s="24">
        <v>0</v>
      </c>
      <c r="H37" s="24">
        <v>0</v>
      </c>
      <c r="I37" s="23">
        <f t="shared" si="4"/>
        <v>5.0999999999999996</v>
      </c>
      <c r="J37" s="23">
        <v>0.6</v>
      </c>
      <c r="K37" s="23">
        <f t="shared" si="5"/>
        <v>3.0599999999999996</v>
      </c>
    </row>
    <row r="38" spans="2:11" x14ac:dyDescent="0.25">
      <c r="B38" s="23">
        <v>1</v>
      </c>
      <c r="C38" s="24">
        <v>3</v>
      </c>
      <c r="D38" s="24">
        <v>0.6</v>
      </c>
      <c r="E38" s="24">
        <v>1.5</v>
      </c>
      <c r="F38" s="24">
        <v>0</v>
      </c>
      <c r="G38" s="24">
        <v>0</v>
      </c>
      <c r="H38" s="24">
        <v>0</v>
      </c>
      <c r="I38" s="23">
        <f t="shared" si="4"/>
        <v>5.0999999999999996</v>
      </c>
      <c r="J38" s="23">
        <v>0.6</v>
      </c>
      <c r="K38" s="23">
        <f t="shared" si="5"/>
        <v>3.0599999999999996</v>
      </c>
    </row>
    <row r="39" spans="2:11" x14ac:dyDescent="0.25">
      <c r="B39" s="40" t="s">
        <v>20</v>
      </c>
      <c r="C39" s="41"/>
      <c r="D39" s="41"/>
      <c r="E39" s="41"/>
      <c r="F39" s="41"/>
      <c r="G39" s="41"/>
      <c r="H39" s="41"/>
      <c r="I39" s="41"/>
      <c r="J39" s="41"/>
      <c r="K39" s="42"/>
    </row>
    <row r="40" spans="2:11" x14ac:dyDescent="0.25">
      <c r="B40" s="23" t="s">
        <v>12</v>
      </c>
      <c r="C40" s="24">
        <v>1.1000000000000001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3">
        <f t="shared" si="4"/>
        <v>1.1000000000000001</v>
      </c>
      <c r="J40" s="24">
        <v>0.7</v>
      </c>
      <c r="K40" s="23">
        <f t="shared" si="5"/>
        <v>0.77</v>
      </c>
    </row>
    <row r="41" spans="2:11" x14ac:dyDescent="0.25">
      <c r="B41" s="40" t="s">
        <v>21</v>
      </c>
      <c r="C41" s="41"/>
      <c r="D41" s="41"/>
      <c r="E41" s="41"/>
      <c r="F41" s="41"/>
      <c r="G41" s="41"/>
      <c r="H41" s="41"/>
      <c r="I41" s="41"/>
      <c r="J41" s="41"/>
      <c r="K41" s="42"/>
    </row>
    <row r="42" spans="2:11" x14ac:dyDescent="0.25">
      <c r="B42" s="23" t="s">
        <v>12</v>
      </c>
      <c r="C42" s="24">
        <v>1.1000000000000001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3">
        <f t="shared" si="4"/>
        <v>1.1000000000000001</v>
      </c>
      <c r="J42" s="24">
        <v>0.7</v>
      </c>
      <c r="K42" s="23">
        <f t="shared" si="5"/>
        <v>0.77</v>
      </c>
    </row>
    <row r="43" spans="2:11" x14ac:dyDescent="0.25">
      <c r="B43" s="43" t="s">
        <v>22</v>
      </c>
      <c r="C43" s="44"/>
      <c r="D43" s="44"/>
      <c r="E43" s="44"/>
      <c r="F43" s="44"/>
      <c r="G43" s="44"/>
      <c r="H43" s="44"/>
      <c r="I43" s="44"/>
      <c r="J43" s="45"/>
      <c r="K43" s="23">
        <f t="shared" si="5"/>
        <v>0</v>
      </c>
    </row>
    <row r="44" spans="2:11" x14ac:dyDescent="0.25">
      <c r="B44" s="23">
        <v>1</v>
      </c>
      <c r="C44" s="24">
        <v>1</v>
      </c>
      <c r="D44" s="24">
        <v>0.6</v>
      </c>
      <c r="E44" s="24">
        <v>0.6</v>
      </c>
      <c r="F44" s="24">
        <v>2.7</v>
      </c>
      <c r="G44" s="24">
        <v>1.3</v>
      </c>
      <c r="H44" s="24">
        <v>0</v>
      </c>
      <c r="I44" s="23">
        <f t="shared" si="4"/>
        <v>6.1999999999999993</v>
      </c>
      <c r="J44" s="23">
        <v>0.6</v>
      </c>
      <c r="K44" s="23">
        <f t="shared" si="5"/>
        <v>3.7199999999999993</v>
      </c>
    </row>
    <row r="45" spans="2:11" x14ac:dyDescent="0.25">
      <c r="B45" s="23">
        <v>2</v>
      </c>
      <c r="C45" s="24">
        <v>1</v>
      </c>
      <c r="D45" s="24">
        <v>0.6</v>
      </c>
      <c r="E45" s="24">
        <v>0.6</v>
      </c>
      <c r="F45" s="24">
        <v>2.5499999999999998</v>
      </c>
      <c r="G45" s="24">
        <v>0</v>
      </c>
      <c r="H45" s="24">
        <v>0</v>
      </c>
      <c r="I45" s="23">
        <f t="shared" si="4"/>
        <v>4.75</v>
      </c>
      <c r="J45" s="23">
        <v>0.6</v>
      </c>
      <c r="K45" s="23">
        <f t="shared" si="5"/>
        <v>2.85</v>
      </c>
    </row>
    <row r="46" spans="2:11" x14ac:dyDescent="0.25">
      <c r="B46" s="23">
        <v>3</v>
      </c>
      <c r="C46" s="24">
        <v>1</v>
      </c>
      <c r="D46" s="24">
        <v>0.6</v>
      </c>
      <c r="E46" s="24">
        <v>0.6</v>
      </c>
      <c r="F46" s="24">
        <v>3</v>
      </c>
      <c r="G46" s="24">
        <v>0.6</v>
      </c>
      <c r="H46" s="24">
        <v>0</v>
      </c>
      <c r="I46" s="23">
        <f t="shared" si="4"/>
        <v>5.8</v>
      </c>
      <c r="J46" s="23">
        <v>0.6</v>
      </c>
      <c r="K46" s="23">
        <f t="shared" si="5"/>
        <v>3.48</v>
      </c>
    </row>
    <row r="47" spans="2:11" x14ac:dyDescent="0.25">
      <c r="B47" s="23" t="s">
        <v>15</v>
      </c>
      <c r="C47" s="24">
        <v>1.3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3">
        <f t="shared" si="4"/>
        <v>1.3</v>
      </c>
      <c r="J47" s="23">
        <v>0.6</v>
      </c>
      <c r="K47" s="23">
        <f t="shared" si="5"/>
        <v>0.78</v>
      </c>
    </row>
    <row r="48" spans="2:11" x14ac:dyDescent="0.25">
      <c r="B48" s="46" t="s">
        <v>23</v>
      </c>
      <c r="C48" s="47"/>
      <c r="D48" s="47"/>
      <c r="E48" s="47"/>
      <c r="F48" s="47"/>
      <c r="G48" s="47"/>
      <c r="H48" s="47"/>
      <c r="I48" s="47"/>
      <c r="J48" s="48"/>
      <c r="K48" s="23">
        <f t="shared" ref="K48:K50" si="6">I48*J48</f>
        <v>0</v>
      </c>
    </row>
    <row r="49" spans="2:11" x14ac:dyDescent="0.25">
      <c r="B49" s="23">
        <v>2</v>
      </c>
      <c r="C49" s="24">
        <v>2.5</v>
      </c>
      <c r="D49" s="24">
        <v>0.55000000000000004</v>
      </c>
      <c r="E49" s="24">
        <v>0.55000000000000004</v>
      </c>
      <c r="F49" s="24">
        <v>0</v>
      </c>
      <c r="G49" s="24">
        <v>0</v>
      </c>
      <c r="H49" s="24">
        <v>0</v>
      </c>
      <c r="I49" s="23">
        <f t="shared" ref="I49:I50" si="7">H49+G49+F49+E49+D49+C49</f>
        <v>3.6</v>
      </c>
      <c r="J49" s="23">
        <v>0.6</v>
      </c>
      <c r="K49" s="23">
        <f t="shared" si="6"/>
        <v>2.16</v>
      </c>
    </row>
    <row r="50" spans="2:11" x14ac:dyDescent="0.25">
      <c r="B50" s="23">
        <v>3</v>
      </c>
      <c r="C50" s="24">
        <v>2.65</v>
      </c>
      <c r="D50" s="24">
        <v>0.55000000000000004</v>
      </c>
      <c r="E50" s="24">
        <v>0.55000000000000004</v>
      </c>
      <c r="F50" s="24">
        <v>0</v>
      </c>
      <c r="G50" s="24">
        <v>0</v>
      </c>
      <c r="H50" s="24">
        <v>0</v>
      </c>
      <c r="I50" s="23">
        <f t="shared" si="7"/>
        <v>3.75</v>
      </c>
      <c r="J50" s="23">
        <v>0.6</v>
      </c>
      <c r="K50" s="23">
        <f t="shared" si="6"/>
        <v>2.25</v>
      </c>
    </row>
    <row r="51" spans="2:11" x14ac:dyDescent="0.25">
      <c r="B51" s="23" t="s">
        <v>15</v>
      </c>
      <c r="C51" s="24">
        <v>1.2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3">
        <f t="shared" ref="I51:I67" si="8">H51+G51+F51+E51+D51+C51</f>
        <v>1.2</v>
      </c>
      <c r="J51" s="23">
        <v>0.6</v>
      </c>
      <c r="K51" s="23">
        <f t="shared" ref="K51:K67" si="9">I51*J51</f>
        <v>0.72</v>
      </c>
    </row>
    <row r="52" spans="2:11" x14ac:dyDescent="0.25">
      <c r="B52" s="49" t="s">
        <v>28</v>
      </c>
      <c r="C52" s="50"/>
      <c r="D52" s="50"/>
      <c r="E52" s="50"/>
      <c r="F52" s="50"/>
      <c r="G52" s="50"/>
      <c r="H52" s="50"/>
      <c r="I52" s="50"/>
      <c r="J52" s="51"/>
      <c r="K52" s="23">
        <f t="shared" si="9"/>
        <v>0</v>
      </c>
    </row>
    <row r="53" spans="2:11" x14ac:dyDescent="0.25">
      <c r="B53" s="23">
        <v>1</v>
      </c>
      <c r="C53" s="24">
        <v>3</v>
      </c>
      <c r="D53" s="24">
        <v>0.6</v>
      </c>
      <c r="E53" s="24">
        <v>0.6</v>
      </c>
      <c r="F53" s="24">
        <v>0.6</v>
      </c>
      <c r="G53" s="24">
        <v>1.5</v>
      </c>
      <c r="H53" s="24">
        <v>0</v>
      </c>
      <c r="I53" s="23">
        <f t="shared" si="8"/>
        <v>6.3000000000000007</v>
      </c>
      <c r="J53" s="23">
        <v>0.6</v>
      </c>
      <c r="K53" s="23">
        <f t="shared" si="9"/>
        <v>3.7800000000000002</v>
      </c>
    </row>
    <row r="54" spans="2:11" x14ac:dyDescent="0.25">
      <c r="B54" s="23">
        <v>2</v>
      </c>
      <c r="C54" s="24">
        <v>3</v>
      </c>
      <c r="D54" s="24">
        <v>0.3</v>
      </c>
      <c r="E54" s="24">
        <v>0.6</v>
      </c>
      <c r="F54" s="24">
        <v>0.6</v>
      </c>
      <c r="G54" s="24">
        <v>1.5</v>
      </c>
      <c r="H54" s="24">
        <v>0</v>
      </c>
      <c r="I54" s="23">
        <f t="shared" si="8"/>
        <v>6</v>
      </c>
      <c r="J54" s="23">
        <v>0.6</v>
      </c>
      <c r="K54" s="23">
        <f t="shared" si="9"/>
        <v>3.5999999999999996</v>
      </c>
    </row>
    <row r="55" spans="2:11" x14ac:dyDescent="0.25">
      <c r="B55" s="23">
        <v>3</v>
      </c>
      <c r="C55" s="24">
        <v>3</v>
      </c>
      <c r="D55" s="24">
        <v>0.7</v>
      </c>
      <c r="E55" s="24">
        <v>0.6</v>
      </c>
      <c r="F55" s="24">
        <v>1.1000000000000001</v>
      </c>
      <c r="G55" s="24">
        <v>0.6</v>
      </c>
      <c r="H55" s="24">
        <v>1</v>
      </c>
      <c r="I55" s="23">
        <f t="shared" si="8"/>
        <v>7</v>
      </c>
      <c r="J55" s="23">
        <v>0.6</v>
      </c>
      <c r="K55" s="23">
        <f t="shared" si="9"/>
        <v>4.2</v>
      </c>
    </row>
    <row r="56" spans="2:11" x14ac:dyDescent="0.25">
      <c r="B56" s="49" t="s">
        <v>29</v>
      </c>
      <c r="C56" s="50"/>
      <c r="D56" s="50"/>
      <c r="E56" s="50"/>
      <c r="F56" s="50"/>
      <c r="G56" s="50"/>
      <c r="H56" s="50"/>
      <c r="I56" s="50"/>
      <c r="J56" s="51"/>
      <c r="K56" s="23">
        <f t="shared" si="9"/>
        <v>0</v>
      </c>
    </row>
    <row r="57" spans="2:11" x14ac:dyDescent="0.25">
      <c r="B57" s="23">
        <v>1</v>
      </c>
      <c r="C57" s="24">
        <v>3</v>
      </c>
      <c r="D57" s="24">
        <v>1.5</v>
      </c>
      <c r="E57" s="24">
        <v>1.1000000000000001</v>
      </c>
      <c r="F57" s="24">
        <v>0</v>
      </c>
      <c r="G57" s="24">
        <v>0</v>
      </c>
      <c r="H57" s="24">
        <v>0</v>
      </c>
      <c r="I57" s="23">
        <f t="shared" si="8"/>
        <v>5.6</v>
      </c>
      <c r="J57" s="23">
        <v>0.6</v>
      </c>
      <c r="K57" s="23">
        <f t="shared" si="9"/>
        <v>3.36</v>
      </c>
    </row>
    <row r="58" spans="2:11" x14ac:dyDescent="0.25">
      <c r="B58" s="52" t="s">
        <v>30</v>
      </c>
      <c r="C58" s="53"/>
      <c r="D58" s="53"/>
      <c r="E58" s="53"/>
      <c r="F58" s="53"/>
      <c r="G58" s="53"/>
      <c r="H58" s="53"/>
      <c r="I58" s="53"/>
      <c r="J58" s="54"/>
      <c r="K58" s="23">
        <f t="shared" si="9"/>
        <v>0</v>
      </c>
    </row>
    <row r="59" spans="2:11" x14ac:dyDescent="0.25">
      <c r="B59" s="23">
        <v>1</v>
      </c>
      <c r="C59" s="24">
        <v>3</v>
      </c>
      <c r="D59" s="24">
        <v>0.6</v>
      </c>
      <c r="E59" s="24">
        <v>0.6</v>
      </c>
      <c r="F59" s="24">
        <v>0</v>
      </c>
      <c r="G59" s="24">
        <v>0</v>
      </c>
      <c r="H59" s="24">
        <v>0</v>
      </c>
      <c r="I59" s="23">
        <f t="shared" si="8"/>
        <v>4.2</v>
      </c>
      <c r="J59" s="23">
        <v>0.6</v>
      </c>
      <c r="K59" s="23">
        <f t="shared" si="9"/>
        <v>2.52</v>
      </c>
    </row>
    <row r="60" spans="2:11" x14ac:dyDescent="0.25">
      <c r="B60" s="23">
        <v>2</v>
      </c>
      <c r="C60" s="24">
        <v>3</v>
      </c>
      <c r="D60" s="24">
        <v>0.4</v>
      </c>
      <c r="E60" s="24">
        <v>1.3</v>
      </c>
      <c r="F60" s="24">
        <v>0</v>
      </c>
      <c r="G60" s="24">
        <v>0</v>
      </c>
      <c r="H60" s="24">
        <v>0</v>
      </c>
      <c r="I60" s="23">
        <f t="shared" si="8"/>
        <v>4.7</v>
      </c>
      <c r="J60" s="23">
        <v>0.6</v>
      </c>
      <c r="K60" s="23">
        <f t="shared" si="9"/>
        <v>2.82</v>
      </c>
    </row>
    <row r="61" spans="2:11" x14ac:dyDescent="0.25">
      <c r="B61" s="23" t="s">
        <v>12</v>
      </c>
      <c r="C61" s="24">
        <v>0.65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3">
        <f t="shared" si="8"/>
        <v>0.65</v>
      </c>
      <c r="J61" s="23">
        <v>0.6</v>
      </c>
      <c r="K61" s="23">
        <f t="shared" si="9"/>
        <v>0.39</v>
      </c>
    </row>
    <row r="62" spans="2:11" x14ac:dyDescent="0.25">
      <c r="B62" s="23" t="s">
        <v>15</v>
      </c>
      <c r="C62" s="24">
        <v>1.7</v>
      </c>
      <c r="D62" s="24">
        <v>1.95</v>
      </c>
      <c r="E62" s="24">
        <v>0</v>
      </c>
      <c r="F62" s="24">
        <v>0</v>
      </c>
      <c r="G62" s="24">
        <v>0</v>
      </c>
      <c r="H62" s="24">
        <v>0</v>
      </c>
      <c r="I62" s="23">
        <f t="shared" si="8"/>
        <v>3.65</v>
      </c>
      <c r="J62" s="23">
        <v>0.6</v>
      </c>
      <c r="K62" s="23">
        <f t="shared" si="9"/>
        <v>2.19</v>
      </c>
    </row>
    <row r="63" spans="2:11" x14ac:dyDescent="0.25">
      <c r="B63" s="52" t="s">
        <v>31</v>
      </c>
      <c r="C63" s="53"/>
      <c r="D63" s="53"/>
      <c r="E63" s="53"/>
      <c r="F63" s="53"/>
      <c r="G63" s="53"/>
      <c r="H63" s="53"/>
      <c r="I63" s="53"/>
      <c r="J63" s="54"/>
      <c r="K63" s="23">
        <f t="shared" si="9"/>
        <v>0</v>
      </c>
    </row>
    <row r="64" spans="2:11" x14ac:dyDescent="0.25">
      <c r="B64" s="23" t="s">
        <v>12</v>
      </c>
      <c r="C64" s="24">
        <v>0.65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3">
        <f t="shared" si="8"/>
        <v>0.65</v>
      </c>
      <c r="J64" s="23">
        <v>0.6</v>
      </c>
      <c r="K64" s="23">
        <f t="shared" si="9"/>
        <v>0.39</v>
      </c>
    </row>
    <row r="65" spans="2:11" x14ac:dyDescent="0.25">
      <c r="B65" s="55" t="s">
        <v>17</v>
      </c>
      <c r="C65" s="56"/>
      <c r="D65" s="56"/>
      <c r="E65" s="56"/>
      <c r="F65" s="56"/>
      <c r="G65" s="56"/>
      <c r="H65" s="56"/>
      <c r="I65" s="56"/>
      <c r="J65" s="57"/>
      <c r="K65" s="23">
        <f t="shared" si="9"/>
        <v>0</v>
      </c>
    </row>
    <row r="66" spans="2:11" x14ac:dyDescent="0.25">
      <c r="B66" s="23">
        <v>1</v>
      </c>
      <c r="C66" s="24">
        <v>3</v>
      </c>
      <c r="D66" s="24">
        <v>1.5</v>
      </c>
      <c r="E66" s="24">
        <v>2.5</v>
      </c>
      <c r="F66" s="24">
        <v>0</v>
      </c>
      <c r="G66" s="24">
        <v>0</v>
      </c>
      <c r="H66" s="24">
        <v>0</v>
      </c>
      <c r="I66" s="23">
        <f t="shared" si="8"/>
        <v>7</v>
      </c>
      <c r="J66" s="23">
        <v>0.6</v>
      </c>
      <c r="K66" s="23">
        <f t="shared" si="9"/>
        <v>4.2</v>
      </c>
    </row>
    <row r="67" spans="2:11" x14ac:dyDescent="0.25">
      <c r="B67" s="23" t="s">
        <v>15</v>
      </c>
      <c r="C67" s="24">
        <v>1.5</v>
      </c>
      <c r="D67" s="24">
        <v>0.7</v>
      </c>
      <c r="E67" s="24">
        <v>0</v>
      </c>
      <c r="F67" s="24">
        <v>0</v>
      </c>
      <c r="G67" s="24">
        <v>0</v>
      </c>
      <c r="H67" s="24">
        <v>0</v>
      </c>
      <c r="I67" s="23">
        <f t="shared" si="8"/>
        <v>2.2000000000000002</v>
      </c>
      <c r="J67" s="23">
        <v>0.6</v>
      </c>
      <c r="K67" s="23">
        <f t="shared" si="9"/>
        <v>1.32</v>
      </c>
    </row>
    <row r="68" spans="2:11" x14ac:dyDescent="0.25">
      <c r="B68" s="23" t="s">
        <v>12</v>
      </c>
      <c r="C68" s="24">
        <v>0.4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3">
        <f t="shared" ref="I68:I79" si="10">H68+G68+F68+E68+D68+C68</f>
        <v>0.4</v>
      </c>
      <c r="J68" s="24">
        <v>0.4</v>
      </c>
      <c r="K68" s="23">
        <f t="shared" ref="K68:K79" si="11">I68*J68</f>
        <v>0.16000000000000003</v>
      </c>
    </row>
    <row r="69" spans="2:11" x14ac:dyDescent="0.25">
      <c r="B69" s="58" t="s">
        <v>34</v>
      </c>
      <c r="C69" s="59"/>
      <c r="D69" s="59"/>
      <c r="E69" s="59"/>
      <c r="F69" s="59"/>
      <c r="G69" s="59"/>
      <c r="H69" s="59"/>
      <c r="I69" s="59"/>
      <c r="J69" s="60"/>
      <c r="K69" s="23">
        <f t="shared" si="11"/>
        <v>0</v>
      </c>
    </row>
    <row r="70" spans="2:11" x14ac:dyDescent="0.25">
      <c r="B70" s="23">
        <v>8</v>
      </c>
      <c r="C70" s="24">
        <v>1.2</v>
      </c>
      <c r="D70" s="24">
        <v>2.5</v>
      </c>
      <c r="E70" s="24">
        <v>0</v>
      </c>
      <c r="F70" s="24">
        <v>0</v>
      </c>
      <c r="G70" s="24">
        <v>0</v>
      </c>
      <c r="H70" s="24">
        <v>0</v>
      </c>
      <c r="I70" s="23">
        <f t="shared" si="10"/>
        <v>3.7</v>
      </c>
      <c r="J70" s="23">
        <v>0.6</v>
      </c>
      <c r="K70" s="23">
        <f t="shared" si="11"/>
        <v>2.2200000000000002</v>
      </c>
    </row>
    <row r="71" spans="2:11" x14ac:dyDescent="0.25">
      <c r="B71" s="23">
        <v>9</v>
      </c>
      <c r="C71" s="24">
        <v>1.2</v>
      </c>
      <c r="D71" s="24">
        <v>2.5</v>
      </c>
      <c r="E71" s="24">
        <v>0</v>
      </c>
      <c r="F71" s="24">
        <v>0</v>
      </c>
      <c r="G71" s="24">
        <v>0</v>
      </c>
      <c r="H71" s="24">
        <v>0</v>
      </c>
      <c r="I71" s="23">
        <f t="shared" si="10"/>
        <v>3.7</v>
      </c>
      <c r="J71" s="23">
        <v>0.6</v>
      </c>
      <c r="K71" s="23">
        <f t="shared" si="11"/>
        <v>2.2200000000000002</v>
      </c>
    </row>
    <row r="72" spans="2:11" x14ac:dyDescent="0.25">
      <c r="B72" s="58" t="s">
        <v>35</v>
      </c>
      <c r="C72" s="59"/>
      <c r="D72" s="59"/>
      <c r="E72" s="59"/>
      <c r="F72" s="59"/>
      <c r="G72" s="59"/>
      <c r="H72" s="59"/>
      <c r="I72" s="59"/>
      <c r="J72" s="60"/>
      <c r="K72" s="23">
        <f t="shared" si="11"/>
        <v>0</v>
      </c>
    </row>
    <row r="73" spans="2:11" x14ac:dyDescent="0.25">
      <c r="B73" s="23">
        <v>1</v>
      </c>
      <c r="C73" s="24">
        <v>1.8</v>
      </c>
      <c r="D73" s="24">
        <v>0.43</v>
      </c>
      <c r="E73" s="24">
        <v>0</v>
      </c>
      <c r="F73" s="24">
        <v>0</v>
      </c>
      <c r="G73" s="24">
        <v>0</v>
      </c>
      <c r="H73" s="24">
        <v>0</v>
      </c>
      <c r="I73" s="23">
        <f t="shared" si="10"/>
        <v>2.23</v>
      </c>
      <c r="J73" s="23">
        <v>0.6</v>
      </c>
      <c r="K73" s="23">
        <f t="shared" si="11"/>
        <v>1.3379999999999999</v>
      </c>
    </row>
    <row r="74" spans="2:11" x14ac:dyDescent="0.25">
      <c r="B74" s="23">
        <v>2</v>
      </c>
      <c r="C74" s="24">
        <v>1.75</v>
      </c>
      <c r="D74" s="24">
        <v>0.43</v>
      </c>
      <c r="E74" s="24">
        <v>0</v>
      </c>
      <c r="F74" s="24">
        <v>0</v>
      </c>
      <c r="G74" s="24">
        <v>0</v>
      </c>
      <c r="H74" s="24">
        <v>0</v>
      </c>
      <c r="I74" s="23">
        <f t="shared" si="10"/>
        <v>2.1800000000000002</v>
      </c>
      <c r="J74" s="23">
        <v>0.6</v>
      </c>
      <c r="K74" s="23">
        <f t="shared" si="11"/>
        <v>1.3080000000000001</v>
      </c>
    </row>
    <row r="75" spans="2:11" x14ac:dyDescent="0.25">
      <c r="B75" s="61" t="s">
        <v>36</v>
      </c>
      <c r="C75" s="62"/>
      <c r="D75" s="62"/>
      <c r="E75" s="62"/>
      <c r="F75" s="62"/>
      <c r="G75" s="62"/>
      <c r="H75" s="62"/>
      <c r="I75" s="62"/>
      <c r="J75" s="63"/>
      <c r="K75" s="23">
        <f t="shared" si="11"/>
        <v>0</v>
      </c>
    </row>
    <row r="76" spans="2:11" x14ac:dyDescent="0.25">
      <c r="B76" s="23">
        <v>1</v>
      </c>
      <c r="C76" s="24">
        <v>2.8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3">
        <f t="shared" si="10"/>
        <v>2.8</v>
      </c>
      <c r="J76" s="23">
        <v>0.6</v>
      </c>
      <c r="K76" s="23">
        <f t="shared" si="11"/>
        <v>1.68</v>
      </c>
    </row>
    <row r="77" spans="2:11" x14ac:dyDescent="0.25">
      <c r="B77" s="23">
        <v>2</v>
      </c>
      <c r="C77" s="24">
        <v>3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3">
        <f t="shared" si="10"/>
        <v>3</v>
      </c>
      <c r="J77" s="23">
        <v>0.6</v>
      </c>
      <c r="K77" s="23">
        <f t="shared" si="11"/>
        <v>1.7999999999999998</v>
      </c>
    </row>
    <row r="78" spans="2:11" x14ac:dyDescent="0.25">
      <c r="B78" s="23">
        <v>3</v>
      </c>
      <c r="C78" s="24">
        <v>3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3">
        <f t="shared" si="10"/>
        <v>3</v>
      </c>
      <c r="J78" s="23">
        <v>0.6</v>
      </c>
      <c r="K78" s="23">
        <f t="shared" si="11"/>
        <v>1.7999999999999998</v>
      </c>
    </row>
    <row r="79" spans="2:11" x14ac:dyDescent="0.25">
      <c r="B79" s="23">
        <v>4</v>
      </c>
      <c r="C79" s="24">
        <v>3</v>
      </c>
      <c r="D79" s="24">
        <v>1.4</v>
      </c>
      <c r="E79" s="24">
        <v>0</v>
      </c>
      <c r="F79" s="24">
        <v>0</v>
      </c>
      <c r="G79" s="24">
        <v>0</v>
      </c>
      <c r="H79" s="24">
        <v>0</v>
      </c>
      <c r="I79" s="23">
        <f t="shared" si="10"/>
        <v>4.4000000000000004</v>
      </c>
      <c r="J79" s="23">
        <v>0.6</v>
      </c>
      <c r="K79" s="23">
        <f t="shared" si="11"/>
        <v>2.64</v>
      </c>
    </row>
    <row r="80" spans="2:11" x14ac:dyDescent="0.25">
      <c r="B80" s="64" t="s">
        <v>37</v>
      </c>
      <c r="C80" s="65"/>
      <c r="D80" s="65"/>
      <c r="E80" s="65"/>
      <c r="F80" s="65"/>
      <c r="G80" s="65"/>
      <c r="H80" s="65"/>
      <c r="I80" s="65"/>
      <c r="J80" s="66"/>
      <c r="K80" s="23">
        <f t="shared" ref="K80:K85" si="12">I80*J80</f>
        <v>0</v>
      </c>
    </row>
    <row r="81" spans="2:11" x14ac:dyDescent="0.25">
      <c r="B81" s="23">
        <v>1</v>
      </c>
      <c r="C81" s="24">
        <v>2.7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3">
        <f t="shared" ref="I81:I85" si="13">H81+G81+F81+E81+D81+C81</f>
        <v>2.7</v>
      </c>
      <c r="J81" s="23">
        <v>0.6</v>
      </c>
      <c r="K81" s="23">
        <f t="shared" si="12"/>
        <v>1.62</v>
      </c>
    </row>
    <row r="82" spans="2:11" x14ac:dyDescent="0.25">
      <c r="B82" s="64" t="s">
        <v>38</v>
      </c>
      <c r="C82" s="65"/>
      <c r="D82" s="65"/>
      <c r="E82" s="65"/>
      <c r="F82" s="65"/>
      <c r="G82" s="65"/>
      <c r="H82" s="65"/>
      <c r="I82" s="65"/>
      <c r="J82" s="66"/>
      <c r="K82" s="23">
        <f t="shared" si="12"/>
        <v>0</v>
      </c>
    </row>
    <row r="83" spans="2:11" x14ac:dyDescent="0.25">
      <c r="B83" s="23">
        <v>1</v>
      </c>
      <c r="C83" s="24">
        <v>2.25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3">
        <f t="shared" si="13"/>
        <v>2.25</v>
      </c>
      <c r="J83" s="23">
        <v>0.6</v>
      </c>
      <c r="K83" s="23">
        <f t="shared" si="12"/>
        <v>1.3499999999999999</v>
      </c>
    </row>
    <row r="84" spans="2:11" x14ac:dyDescent="0.25">
      <c r="B84" s="67" t="s">
        <v>39</v>
      </c>
      <c r="C84" s="68"/>
      <c r="D84" s="68"/>
      <c r="E84" s="68"/>
      <c r="F84" s="68"/>
      <c r="G84" s="68"/>
      <c r="H84" s="68"/>
      <c r="I84" s="68"/>
      <c r="J84" s="69"/>
      <c r="K84" s="23">
        <f t="shared" si="12"/>
        <v>0</v>
      </c>
    </row>
    <row r="85" spans="2:11" x14ac:dyDescent="0.25">
      <c r="B85" s="23">
        <v>1</v>
      </c>
      <c r="C85" s="24">
        <v>2.25</v>
      </c>
      <c r="D85" s="24">
        <v>0.6</v>
      </c>
      <c r="E85" s="24">
        <v>0.6</v>
      </c>
      <c r="F85" s="24">
        <v>0.9</v>
      </c>
      <c r="G85" s="24">
        <v>0.9</v>
      </c>
      <c r="H85" s="24">
        <v>0</v>
      </c>
      <c r="I85" s="23">
        <f t="shared" si="13"/>
        <v>5.25</v>
      </c>
      <c r="J85" s="23">
        <v>0.6</v>
      </c>
      <c r="K85" s="23">
        <f t="shared" si="12"/>
        <v>3.15</v>
      </c>
    </row>
    <row r="86" spans="2:11" x14ac:dyDescent="0.25">
      <c r="B86" s="23">
        <v>2</v>
      </c>
      <c r="C86" s="24">
        <v>2.25</v>
      </c>
      <c r="D86" s="24">
        <v>0.6</v>
      </c>
      <c r="E86" s="24">
        <v>0.6</v>
      </c>
      <c r="F86" s="24">
        <v>0.9</v>
      </c>
      <c r="G86" s="24">
        <v>0</v>
      </c>
      <c r="H86" s="24">
        <v>0</v>
      </c>
      <c r="I86" s="23">
        <f t="shared" ref="I86:I93" si="14">H86+G86+F86+E86+D86+C86</f>
        <v>4.3499999999999996</v>
      </c>
      <c r="J86" s="23">
        <v>0.6</v>
      </c>
      <c r="K86" s="23">
        <f t="shared" ref="K86:K93" si="15">I86*J86</f>
        <v>2.61</v>
      </c>
    </row>
    <row r="87" spans="2:11" x14ac:dyDescent="0.25">
      <c r="B87" s="23">
        <v>3</v>
      </c>
      <c r="C87" s="24">
        <v>2.25</v>
      </c>
      <c r="D87" s="24">
        <v>0.6</v>
      </c>
      <c r="E87" s="24">
        <v>0.6</v>
      </c>
      <c r="F87" s="24">
        <v>0.9</v>
      </c>
      <c r="G87" s="24">
        <v>0.9</v>
      </c>
      <c r="H87" s="24">
        <v>0</v>
      </c>
      <c r="I87" s="23">
        <f t="shared" si="14"/>
        <v>5.25</v>
      </c>
      <c r="J87" s="23">
        <v>0.6</v>
      </c>
      <c r="K87" s="23">
        <f t="shared" si="15"/>
        <v>3.15</v>
      </c>
    </row>
    <row r="88" spans="2:11" s="1" customFormat="1" x14ac:dyDescent="0.25">
      <c r="B88" s="24" t="s">
        <v>15</v>
      </c>
      <c r="C88" s="24">
        <v>0.95</v>
      </c>
      <c r="D88" s="24">
        <v>0.95</v>
      </c>
      <c r="E88" s="24">
        <v>0.95</v>
      </c>
      <c r="F88" s="24">
        <v>0.7</v>
      </c>
      <c r="G88" s="24">
        <v>0</v>
      </c>
      <c r="H88" s="24">
        <v>0</v>
      </c>
      <c r="I88" s="24">
        <f t="shared" si="14"/>
        <v>3.55</v>
      </c>
      <c r="J88" s="24">
        <v>0.6</v>
      </c>
      <c r="K88" s="24">
        <f t="shared" si="15"/>
        <v>2.13</v>
      </c>
    </row>
    <row r="89" spans="2:11" x14ac:dyDescent="0.25">
      <c r="B89" s="70" t="s">
        <v>40</v>
      </c>
      <c r="C89" s="71"/>
      <c r="D89" s="71"/>
      <c r="E89" s="71"/>
      <c r="F89" s="71"/>
      <c r="G89" s="71"/>
      <c r="H89" s="71"/>
      <c r="I89" s="71"/>
      <c r="J89" s="72"/>
      <c r="K89" s="23">
        <f t="shared" si="15"/>
        <v>0</v>
      </c>
    </row>
    <row r="90" spans="2:11" x14ac:dyDescent="0.25">
      <c r="B90" s="23">
        <v>1</v>
      </c>
      <c r="C90" s="24">
        <v>3</v>
      </c>
      <c r="D90" s="24">
        <v>0.55000000000000004</v>
      </c>
      <c r="E90" s="24">
        <v>0.55000000000000004</v>
      </c>
      <c r="F90" s="24">
        <v>1</v>
      </c>
      <c r="G90" s="24">
        <v>0</v>
      </c>
      <c r="H90" s="24">
        <v>0</v>
      </c>
      <c r="I90" s="23">
        <f t="shared" si="14"/>
        <v>5.0999999999999996</v>
      </c>
      <c r="J90" s="23">
        <v>0.6</v>
      </c>
      <c r="K90" s="23">
        <f t="shared" si="15"/>
        <v>3.0599999999999996</v>
      </c>
    </row>
    <row r="91" spans="2:11" x14ac:dyDescent="0.25">
      <c r="B91" s="23">
        <v>2</v>
      </c>
      <c r="C91" s="24">
        <v>2.7</v>
      </c>
      <c r="D91" s="24">
        <v>0.55000000000000004</v>
      </c>
      <c r="E91" s="24">
        <v>0.55000000000000004</v>
      </c>
      <c r="F91" s="24">
        <v>1</v>
      </c>
      <c r="G91" s="24">
        <v>0</v>
      </c>
      <c r="H91" s="24">
        <v>0</v>
      </c>
      <c r="I91" s="23">
        <f t="shared" si="14"/>
        <v>4.8000000000000007</v>
      </c>
      <c r="J91" s="23">
        <v>0.6</v>
      </c>
      <c r="K91" s="23">
        <f t="shared" si="15"/>
        <v>2.8800000000000003</v>
      </c>
    </row>
    <row r="92" spans="2:11" x14ac:dyDescent="0.25">
      <c r="B92" s="23">
        <v>3</v>
      </c>
      <c r="C92" s="24">
        <v>2.7</v>
      </c>
      <c r="D92" s="24">
        <v>0.6</v>
      </c>
      <c r="E92" s="24">
        <v>0.6</v>
      </c>
      <c r="F92" s="24">
        <v>1</v>
      </c>
      <c r="G92" s="24">
        <v>1</v>
      </c>
      <c r="H92" s="24">
        <v>0</v>
      </c>
      <c r="I92" s="23">
        <f t="shared" si="14"/>
        <v>5.9</v>
      </c>
      <c r="J92" s="23">
        <v>0.6</v>
      </c>
      <c r="K92" s="23">
        <f t="shared" si="15"/>
        <v>3.54</v>
      </c>
    </row>
    <row r="93" spans="2:11" x14ac:dyDescent="0.25">
      <c r="B93" s="23">
        <v>4</v>
      </c>
      <c r="C93" s="24">
        <v>3</v>
      </c>
      <c r="D93" s="24">
        <v>0.6</v>
      </c>
      <c r="E93" s="24">
        <v>0.6</v>
      </c>
      <c r="F93" s="24">
        <v>0.9</v>
      </c>
      <c r="G93" s="24">
        <v>0.9</v>
      </c>
      <c r="H93" s="24">
        <v>0</v>
      </c>
      <c r="I93" s="23">
        <f t="shared" si="14"/>
        <v>6</v>
      </c>
      <c r="J93" s="23">
        <v>0.6</v>
      </c>
      <c r="K93" s="23">
        <f t="shared" si="15"/>
        <v>3.5999999999999996</v>
      </c>
    </row>
    <row r="94" spans="2:11" x14ac:dyDescent="0.25">
      <c r="B94" s="23">
        <v>5</v>
      </c>
      <c r="C94" s="24">
        <v>2.5</v>
      </c>
      <c r="D94" s="24">
        <v>0.55000000000000004</v>
      </c>
      <c r="E94" s="24">
        <v>0.55000000000000004</v>
      </c>
      <c r="F94" s="24">
        <v>0.6</v>
      </c>
      <c r="G94" s="24">
        <v>0.9</v>
      </c>
      <c r="H94" s="24">
        <v>0</v>
      </c>
      <c r="I94" s="23">
        <f t="shared" ref="I94:I96" si="16">H94+G94+F94+E94+D94+C94</f>
        <v>5.0999999999999996</v>
      </c>
      <c r="J94" s="23">
        <v>0.6</v>
      </c>
      <c r="K94" s="23">
        <f t="shared" ref="K94:K97" si="17">I94*J94</f>
        <v>3.0599999999999996</v>
      </c>
    </row>
    <row r="95" spans="2:11" x14ac:dyDescent="0.25">
      <c r="B95" s="23" t="s">
        <v>12</v>
      </c>
      <c r="C95" s="24">
        <v>1.2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3">
        <f t="shared" si="16"/>
        <v>1.2</v>
      </c>
      <c r="J95" s="23">
        <v>0.6</v>
      </c>
      <c r="K95" s="23">
        <f t="shared" si="17"/>
        <v>0.72</v>
      </c>
    </row>
    <row r="96" spans="2:11" x14ac:dyDescent="0.25">
      <c r="B96" s="23" t="s">
        <v>15</v>
      </c>
      <c r="C96" s="24">
        <v>1.2</v>
      </c>
      <c r="D96" s="24">
        <v>0.6</v>
      </c>
      <c r="E96" s="24">
        <v>0.6</v>
      </c>
      <c r="F96" s="24">
        <v>0</v>
      </c>
      <c r="G96" s="24">
        <v>0</v>
      </c>
      <c r="H96" s="24">
        <v>0</v>
      </c>
      <c r="I96" s="23">
        <f t="shared" si="16"/>
        <v>2.4</v>
      </c>
      <c r="J96" s="23">
        <v>0.6</v>
      </c>
      <c r="K96" s="23">
        <f t="shared" si="17"/>
        <v>1.44</v>
      </c>
    </row>
    <row r="97" spans="2:11" x14ac:dyDescent="0.25">
      <c r="B97" s="70" t="s">
        <v>41</v>
      </c>
      <c r="C97" s="71"/>
      <c r="D97" s="71"/>
      <c r="E97" s="71"/>
      <c r="F97" s="71"/>
      <c r="G97" s="71"/>
      <c r="H97" s="71"/>
      <c r="I97" s="71"/>
      <c r="J97" s="72"/>
      <c r="K97" s="23">
        <f t="shared" si="17"/>
        <v>0</v>
      </c>
    </row>
    <row r="98" spans="2:11" x14ac:dyDescent="0.25">
      <c r="B98" s="23">
        <v>1</v>
      </c>
      <c r="C98" s="24">
        <v>3</v>
      </c>
      <c r="D98" s="24">
        <v>1.3</v>
      </c>
      <c r="E98" s="24">
        <v>2.1</v>
      </c>
      <c r="F98" s="24">
        <v>0</v>
      </c>
      <c r="G98" s="24">
        <v>0</v>
      </c>
      <c r="H98" s="24">
        <v>0</v>
      </c>
      <c r="I98" s="23">
        <f t="shared" ref="I98:I105" si="18">H98+G98+F98+E98+D98+C98</f>
        <v>6.4</v>
      </c>
      <c r="J98" s="23">
        <v>0.6</v>
      </c>
      <c r="K98" s="23">
        <f t="shared" ref="K98:K105" si="19">I98*J98</f>
        <v>3.84</v>
      </c>
    </row>
    <row r="99" spans="2:11" x14ac:dyDescent="0.25">
      <c r="B99" s="23">
        <v>2</v>
      </c>
      <c r="C99" s="24">
        <v>3</v>
      </c>
      <c r="D99" s="24">
        <v>1.3</v>
      </c>
      <c r="E99" s="24">
        <v>2.1</v>
      </c>
      <c r="F99" s="24">
        <v>0</v>
      </c>
      <c r="G99" s="24">
        <v>0</v>
      </c>
      <c r="H99" s="24">
        <v>0</v>
      </c>
      <c r="I99" s="23">
        <f t="shared" si="18"/>
        <v>6.4</v>
      </c>
      <c r="J99" s="23">
        <v>0.6</v>
      </c>
      <c r="K99" s="23">
        <f t="shared" si="19"/>
        <v>3.84</v>
      </c>
    </row>
    <row r="100" spans="2:11" x14ac:dyDescent="0.25">
      <c r="B100" s="23">
        <v>3</v>
      </c>
      <c r="C100" s="24">
        <v>3</v>
      </c>
      <c r="D100" s="24">
        <v>1.3</v>
      </c>
      <c r="E100" s="24">
        <v>2.1</v>
      </c>
      <c r="F100" s="24">
        <v>0</v>
      </c>
      <c r="G100" s="24">
        <v>0</v>
      </c>
      <c r="H100" s="24">
        <v>0</v>
      </c>
      <c r="I100" s="23">
        <f t="shared" si="18"/>
        <v>6.4</v>
      </c>
      <c r="J100" s="23">
        <v>0.6</v>
      </c>
      <c r="K100" s="23">
        <f t="shared" si="19"/>
        <v>3.84</v>
      </c>
    </row>
    <row r="101" spans="2:11" x14ac:dyDescent="0.25">
      <c r="B101" s="23" t="s">
        <v>42</v>
      </c>
      <c r="C101" s="24">
        <v>1.7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3">
        <f t="shared" si="18"/>
        <v>1.7</v>
      </c>
      <c r="J101" s="23">
        <v>0.6</v>
      </c>
      <c r="K101" s="23">
        <f t="shared" si="19"/>
        <v>1.02</v>
      </c>
    </row>
    <row r="102" spans="2:11" x14ac:dyDescent="0.25">
      <c r="B102" s="70" t="s">
        <v>43</v>
      </c>
      <c r="C102" s="71"/>
      <c r="D102" s="71"/>
      <c r="E102" s="71"/>
      <c r="F102" s="71"/>
      <c r="G102" s="71"/>
      <c r="H102" s="71"/>
      <c r="I102" s="71"/>
      <c r="J102" s="72"/>
      <c r="K102" s="23">
        <f t="shared" si="19"/>
        <v>0</v>
      </c>
    </row>
    <row r="103" spans="2:11" x14ac:dyDescent="0.25">
      <c r="B103" s="23">
        <v>1</v>
      </c>
      <c r="C103" s="24">
        <v>3</v>
      </c>
      <c r="D103" s="24">
        <v>2.5</v>
      </c>
      <c r="E103" s="24">
        <v>2.5</v>
      </c>
      <c r="F103" s="24">
        <v>0</v>
      </c>
      <c r="G103" s="24">
        <v>0</v>
      </c>
      <c r="H103" s="24">
        <v>0</v>
      </c>
      <c r="I103" s="23">
        <f t="shared" si="18"/>
        <v>8</v>
      </c>
      <c r="J103" s="23">
        <v>0.6</v>
      </c>
      <c r="K103" s="23">
        <f t="shared" si="19"/>
        <v>4.8</v>
      </c>
    </row>
    <row r="104" spans="2:11" x14ac:dyDescent="0.25">
      <c r="B104" s="73" t="s">
        <v>44</v>
      </c>
      <c r="C104" s="74"/>
      <c r="D104" s="74"/>
      <c r="E104" s="74"/>
      <c r="F104" s="74"/>
      <c r="G104" s="74"/>
      <c r="H104" s="74"/>
      <c r="I104" s="74"/>
      <c r="J104" s="75"/>
      <c r="K104" s="23">
        <f t="shared" si="19"/>
        <v>0</v>
      </c>
    </row>
    <row r="105" spans="2:11" x14ac:dyDescent="0.25">
      <c r="B105" s="23">
        <v>1</v>
      </c>
      <c r="C105" s="24">
        <v>2.65</v>
      </c>
      <c r="D105" s="24">
        <v>0.4</v>
      </c>
      <c r="E105" s="24">
        <v>0.4</v>
      </c>
      <c r="F105" s="24">
        <v>1.1000000000000001</v>
      </c>
      <c r="G105" s="24">
        <v>1.7</v>
      </c>
      <c r="H105" s="24">
        <v>0</v>
      </c>
      <c r="I105" s="23">
        <f t="shared" si="18"/>
        <v>6.25</v>
      </c>
      <c r="J105" s="23">
        <v>0.6</v>
      </c>
      <c r="K105" s="23">
        <f t="shared" si="19"/>
        <v>3.75</v>
      </c>
    </row>
    <row r="106" spans="2:11" x14ac:dyDescent="0.25">
      <c r="B106" s="70" t="s">
        <v>45</v>
      </c>
      <c r="C106" s="71"/>
      <c r="D106" s="71"/>
      <c r="E106" s="71"/>
      <c r="F106" s="71"/>
      <c r="G106" s="71"/>
      <c r="H106" s="71"/>
      <c r="I106" s="71"/>
      <c r="J106" s="72"/>
      <c r="K106" s="23">
        <f t="shared" ref="K106:K110" si="20">I106*J106</f>
        <v>0</v>
      </c>
    </row>
    <row r="107" spans="2:11" x14ac:dyDescent="0.25">
      <c r="B107" s="23">
        <v>1</v>
      </c>
      <c r="C107" s="24">
        <v>3</v>
      </c>
      <c r="D107" s="24">
        <v>1.7</v>
      </c>
      <c r="E107" s="24">
        <v>1.7</v>
      </c>
      <c r="F107" s="24">
        <v>0</v>
      </c>
      <c r="G107" s="24">
        <v>0</v>
      </c>
      <c r="H107" s="24">
        <v>0</v>
      </c>
      <c r="I107" s="23">
        <f t="shared" ref="I107:I110" si="21">H107+G107+F107+E107+D107+C107</f>
        <v>6.4</v>
      </c>
      <c r="J107" s="23">
        <v>0.6</v>
      </c>
      <c r="K107" s="23">
        <f t="shared" si="20"/>
        <v>3.84</v>
      </c>
    </row>
    <row r="108" spans="2:11" x14ac:dyDescent="0.25">
      <c r="B108" s="76" t="s">
        <v>46</v>
      </c>
      <c r="C108" s="77"/>
      <c r="D108" s="77"/>
      <c r="E108" s="77"/>
      <c r="F108" s="77"/>
      <c r="G108" s="77"/>
      <c r="H108" s="77"/>
      <c r="I108" s="77"/>
      <c r="J108" s="78"/>
      <c r="K108" s="23">
        <f t="shared" si="20"/>
        <v>0</v>
      </c>
    </row>
    <row r="109" spans="2:11" x14ac:dyDescent="0.25">
      <c r="B109" s="23">
        <v>1</v>
      </c>
      <c r="C109" s="24">
        <v>2.25</v>
      </c>
      <c r="D109" s="24">
        <v>0</v>
      </c>
      <c r="E109" s="24">
        <v>0</v>
      </c>
      <c r="F109" s="24">
        <v>0</v>
      </c>
      <c r="G109" s="24">
        <v>0</v>
      </c>
      <c r="H109" s="24">
        <v>0</v>
      </c>
      <c r="I109" s="23">
        <f t="shared" si="21"/>
        <v>2.25</v>
      </c>
      <c r="J109" s="23">
        <v>0.6</v>
      </c>
      <c r="K109" s="23">
        <f t="shared" si="20"/>
        <v>1.3499999999999999</v>
      </c>
    </row>
    <row r="110" spans="2:11" x14ac:dyDescent="0.25">
      <c r="B110" s="23">
        <v>2</v>
      </c>
      <c r="C110" s="24">
        <v>2.25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3">
        <f t="shared" si="21"/>
        <v>2.25</v>
      </c>
      <c r="J110" s="23">
        <v>0.6</v>
      </c>
      <c r="K110" s="23">
        <f t="shared" si="20"/>
        <v>1.3499999999999999</v>
      </c>
    </row>
    <row r="111" spans="2:11" x14ac:dyDescent="0.25">
      <c r="B111" s="76" t="s">
        <v>47</v>
      </c>
      <c r="C111" s="77"/>
      <c r="D111" s="77"/>
      <c r="E111" s="77"/>
      <c r="F111" s="77"/>
      <c r="G111" s="77"/>
      <c r="H111" s="77"/>
      <c r="I111" s="77"/>
      <c r="J111" s="78"/>
      <c r="K111" s="23">
        <f t="shared" ref="K111:K117" si="22">I111*J111</f>
        <v>0</v>
      </c>
    </row>
    <row r="112" spans="2:11" x14ac:dyDescent="0.25">
      <c r="B112" s="23">
        <v>1</v>
      </c>
      <c r="C112" s="24">
        <v>2.5499999999999998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3">
        <f t="shared" ref="I112:I116" si="23">H112+G112+F112+E112+D112+C112</f>
        <v>2.5499999999999998</v>
      </c>
      <c r="J112" s="23">
        <v>0.6</v>
      </c>
      <c r="K112" s="23">
        <f t="shared" si="22"/>
        <v>1.5299999999999998</v>
      </c>
    </row>
    <row r="113" spans="2:11" x14ac:dyDescent="0.25">
      <c r="B113" s="34" t="s">
        <v>48</v>
      </c>
      <c r="C113" s="35"/>
      <c r="D113" s="35"/>
      <c r="E113" s="35"/>
      <c r="F113" s="35"/>
      <c r="G113" s="35"/>
      <c r="H113" s="35"/>
      <c r="I113" s="35"/>
      <c r="J113" s="36"/>
      <c r="K113" s="23">
        <f t="shared" si="22"/>
        <v>0</v>
      </c>
    </row>
    <row r="114" spans="2:11" x14ac:dyDescent="0.25">
      <c r="B114" s="23">
        <v>2</v>
      </c>
      <c r="C114" s="24">
        <v>2.95</v>
      </c>
      <c r="D114" s="24">
        <v>0.55000000000000004</v>
      </c>
      <c r="E114" s="24">
        <v>0.65</v>
      </c>
      <c r="F114" s="24">
        <v>0.9</v>
      </c>
      <c r="G114" s="24">
        <v>0.9</v>
      </c>
      <c r="H114" s="24">
        <v>0</v>
      </c>
      <c r="I114" s="23">
        <f>H114+G114+F114+E114+D114+C114</f>
        <v>5.95</v>
      </c>
      <c r="J114" s="23">
        <v>0.6</v>
      </c>
      <c r="K114" s="23">
        <f t="shared" si="22"/>
        <v>3.57</v>
      </c>
    </row>
    <row r="115" spans="2:11" x14ac:dyDescent="0.25">
      <c r="B115" s="23">
        <v>3</v>
      </c>
      <c r="C115" s="24">
        <v>2.95</v>
      </c>
      <c r="D115" s="24">
        <v>0.55000000000000004</v>
      </c>
      <c r="E115" s="24">
        <v>0.65</v>
      </c>
      <c r="F115" s="24">
        <v>0.9</v>
      </c>
      <c r="G115" s="24">
        <v>0.9</v>
      </c>
      <c r="H115" s="24">
        <v>0</v>
      </c>
      <c r="I115" s="23">
        <f t="shared" si="23"/>
        <v>5.95</v>
      </c>
      <c r="J115" s="23">
        <v>0.6</v>
      </c>
      <c r="K115" s="23">
        <f t="shared" si="22"/>
        <v>3.57</v>
      </c>
    </row>
    <row r="116" spans="2:11" x14ac:dyDescent="0.25">
      <c r="B116" s="23" t="s">
        <v>15</v>
      </c>
      <c r="C116" s="24">
        <v>1.3</v>
      </c>
      <c r="D116" s="24">
        <v>1.95</v>
      </c>
      <c r="E116" s="24">
        <v>0</v>
      </c>
      <c r="F116" s="24">
        <v>0</v>
      </c>
      <c r="G116" s="24">
        <v>0</v>
      </c>
      <c r="H116" s="24">
        <v>0</v>
      </c>
      <c r="I116" s="23">
        <f t="shared" si="23"/>
        <v>3.25</v>
      </c>
      <c r="J116" s="23">
        <v>0.6</v>
      </c>
      <c r="K116" s="23">
        <f t="shared" si="22"/>
        <v>1.95</v>
      </c>
    </row>
    <row r="117" spans="2:11" x14ac:dyDescent="0.25">
      <c r="B117" s="37" t="s">
        <v>49</v>
      </c>
      <c r="C117" s="38"/>
      <c r="D117" s="38"/>
      <c r="E117" s="38"/>
      <c r="F117" s="38"/>
      <c r="G117" s="38"/>
      <c r="H117" s="38"/>
      <c r="I117" s="38"/>
      <c r="J117" s="79"/>
      <c r="K117" s="23">
        <f t="shared" si="22"/>
        <v>0</v>
      </c>
    </row>
    <row r="118" spans="2:11" x14ac:dyDescent="0.25">
      <c r="B118" s="23">
        <v>1</v>
      </c>
      <c r="C118" s="24">
        <v>3</v>
      </c>
      <c r="D118" s="24">
        <v>0.55000000000000004</v>
      </c>
      <c r="E118" s="24">
        <v>0.55000000000000004</v>
      </c>
      <c r="F118" s="24">
        <v>0.9</v>
      </c>
      <c r="G118" s="24">
        <v>0</v>
      </c>
      <c r="H118" s="24">
        <v>0</v>
      </c>
      <c r="I118" s="23">
        <f>H118+G118+F118+E118+D118+C118</f>
        <v>5</v>
      </c>
      <c r="J118" s="23">
        <v>0.6</v>
      </c>
      <c r="K118" s="23">
        <f t="shared" ref="K118:K124" si="24">I118*J118</f>
        <v>3</v>
      </c>
    </row>
    <row r="119" spans="2:11" x14ac:dyDescent="0.25">
      <c r="B119" s="23">
        <v>2</v>
      </c>
      <c r="C119" s="24">
        <v>3</v>
      </c>
      <c r="D119" s="24">
        <v>0.55000000000000004</v>
      </c>
      <c r="E119" s="24">
        <v>0.55000000000000004</v>
      </c>
      <c r="F119" s="24">
        <v>0.9</v>
      </c>
      <c r="G119" s="24">
        <v>0</v>
      </c>
      <c r="H119" s="24">
        <v>0</v>
      </c>
      <c r="I119" s="23">
        <f t="shared" ref="I119:I124" si="25">H119+G119+F119+E119+D119+C119</f>
        <v>5</v>
      </c>
      <c r="J119" s="23">
        <v>0.6</v>
      </c>
      <c r="K119" s="23">
        <f t="shared" si="24"/>
        <v>3</v>
      </c>
    </row>
    <row r="120" spans="2:11" x14ac:dyDescent="0.25">
      <c r="B120" s="23">
        <v>3</v>
      </c>
      <c r="C120" s="24">
        <v>3</v>
      </c>
      <c r="D120" s="24">
        <v>0.55000000000000004</v>
      </c>
      <c r="E120" s="24">
        <v>0.55000000000000004</v>
      </c>
      <c r="F120" s="24">
        <v>0.9</v>
      </c>
      <c r="G120" s="24">
        <v>0.9</v>
      </c>
      <c r="H120" s="24">
        <v>0</v>
      </c>
      <c r="I120" s="23">
        <f t="shared" si="25"/>
        <v>5.9</v>
      </c>
      <c r="J120" s="23">
        <v>0.6</v>
      </c>
      <c r="K120" s="23">
        <f t="shared" si="24"/>
        <v>3.54</v>
      </c>
    </row>
    <row r="121" spans="2:11" x14ac:dyDescent="0.25">
      <c r="B121" s="23">
        <v>4</v>
      </c>
      <c r="C121" s="24">
        <v>3</v>
      </c>
      <c r="D121" s="24">
        <v>0.55000000000000004</v>
      </c>
      <c r="E121" s="24">
        <v>0.9</v>
      </c>
      <c r="F121" s="24">
        <v>0.9</v>
      </c>
      <c r="G121" s="24">
        <v>0</v>
      </c>
      <c r="H121" s="24">
        <v>0</v>
      </c>
      <c r="I121" s="23">
        <f t="shared" si="25"/>
        <v>5.35</v>
      </c>
      <c r="J121" s="23">
        <v>0.6</v>
      </c>
      <c r="K121" s="23">
        <f t="shared" si="24"/>
        <v>3.2099999999999995</v>
      </c>
    </row>
    <row r="122" spans="2:11" x14ac:dyDescent="0.25">
      <c r="B122" s="23">
        <v>5</v>
      </c>
      <c r="C122" s="24">
        <v>3</v>
      </c>
      <c r="D122" s="24">
        <v>0.55000000000000004</v>
      </c>
      <c r="E122" s="24">
        <v>0.55000000000000004</v>
      </c>
      <c r="F122" s="24">
        <v>0.9</v>
      </c>
      <c r="G122" s="24">
        <v>0</v>
      </c>
      <c r="H122" s="24">
        <v>0</v>
      </c>
      <c r="I122" s="23">
        <f t="shared" si="25"/>
        <v>5</v>
      </c>
      <c r="J122" s="23">
        <v>0.6</v>
      </c>
      <c r="K122" s="23">
        <f t="shared" si="24"/>
        <v>3</v>
      </c>
    </row>
    <row r="123" spans="2:11" x14ac:dyDescent="0.25">
      <c r="B123" s="23">
        <v>6</v>
      </c>
      <c r="C123" s="24">
        <v>2.2000000000000002</v>
      </c>
      <c r="D123" s="24">
        <v>0.55000000000000004</v>
      </c>
      <c r="E123" s="24">
        <v>0.55000000000000004</v>
      </c>
      <c r="F123" s="24">
        <v>0.9</v>
      </c>
      <c r="G123" s="24">
        <v>0.9</v>
      </c>
      <c r="H123" s="24">
        <v>0</v>
      </c>
      <c r="I123" s="23">
        <f t="shared" si="25"/>
        <v>5.1000000000000005</v>
      </c>
      <c r="J123" s="23">
        <v>0.6</v>
      </c>
      <c r="K123" s="23">
        <f t="shared" si="24"/>
        <v>3.06</v>
      </c>
    </row>
    <row r="124" spans="2:11" x14ac:dyDescent="0.25">
      <c r="B124" s="23" t="s">
        <v>15</v>
      </c>
      <c r="C124" s="24">
        <v>1.6</v>
      </c>
      <c r="D124" s="24">
        <v>1.2</v>
      </c>
      <c r="E124" s="24">
        <v>0</v>
      </c>
      <c r="F124" s="24">
        <v>0</v>
      </c>
      <c r="G124" s="24">
        <v>0</v>
      </c>
      <c r="H124" s="24">
        <v>0</v>
      </c>
      <c r="I124" s="23">
        <f t="shared" si="25"/>
        <v>2.8</v>
      </c>
      <c r="J124" s="23">
        <v>0.6</v>
      </c>
      <c r="K124" s="23">
        <f t="shared" si="24"/>
        <v>1.68</v>
      </c>
    </row>
    <row r="125" spans="2:11" ht="23.25" x14ac:dyDescent="0.25">
      <c r="B125" s="80" t="s">
        <v>50</v>
      </c>
      <c r="C125" s="24">
        <v>1.6</v>
      </c>
      <c r="D125" s="24">
        <v>1.2</v>
      </c>
      <c r="E125" s="24">
        <v>0</v>
      </c>
      <c r="F125" s="24">
        <v>0</v>
      </c>
      <c r="G125" s="24">
        <v>0</v>
      </c>
      <c r="H125" s="24">
        <v>0</v>
      </c>
      <c r="I125" s="23">
        <f t="shared" ref="I125:I132" si="26">H125+G125+F125+E125+D125+C125</f>
        <v>2.8</v>
      </c>
      <c r="J125" s="23">
        <v>0.6</v>
      </c>
      <c r="K125" s="23">
        <f t="shared" ref="K125:K132" si="27">I125*J125</f>
        <v>1.68</v>
      </c>
    </row>
    <row r="126" spans="2:11" x14ac:dyDescent="0.25">
      <c r="B126" s="37" t="s">
        <v>51</v>
      </c>
      <c r="C126" s="38"/>
      <c r="D126" s="38"/>
      <c r="E126" s="38"/>
      <c r="F126" s="38"/>
      <c r="G126" s="38"/>
      <c r="H126" s="38"/>
      <c r="I126" s="38"/>
      <c r="J126" s="79"/>
      <c r="K126" s="23">
        <f t="shared" si="27"/>
        <v>0</v>
      </c>
    </row>
    <row r="127" spans="2:11" x14ac:dyDescent="0.25">
      <c r="B127" s="23">
        <v>1</v>
      </c>
      <c r="C127" s="24">
        <v>3</v>
      </c>
      <c r="D127" s="24">
        <v>3</v>
      </c>
      <c r="E127" s="24">
        <v>0</v>
      </c>
      <c r="F127" s="24">
        <v>0</v>
      </c>
      <c r="G127" s="24">
        <v>0</v>
      </c>
      <c r="H127" s="24">
        <v>0</v>
      </c>
      <c r="I127" s="23">
        <f t="shared" si="26"/>
        <v>6</v>
      </c>
      <c r="J127" s="23">
        <v>0.6</v>
      </c>
      <c r="K127" s="23">
        <f t="shared" si="27"/>
        <v>3.5999999999999996</v>
      </c>
    </row>
    <row r="128" spans="2:11" x14ac:dyDescent="0.25">
      <c r="B128" s="67" t="s">
        <v>52</v>
      </c>
      <c r="C128" s="68"/>
      <c r="D128" s="68"/>
      <c r="E128" s="68"/>
      <c r="F128" s="68"/>
      <c r="G128" s="68"/>
      <c r="H128" s="68"/>
      <c r="I128" s="68"/>
      <c r="J128" s="69"/>
      <c r="K128" s="23">
        <f t="shared" si="27"/>
        <v>0</v>
      </c>
    </row>
    <row r="129" spans="2:11" x14ac:dyDescent="0.25">
      <c r="B129" s="23">
        <v>1</v>
      </c>
      <c r="C129" s="24">
        <v>3</v>
      </c>
      <c r="D129" s="24">
        <v>3</v>
      </c>
      <c r="E129" s="24">
        <v>1.5</v>
      </c>
      <c r="F129" s="24">
        <v>1.5</v>
      </c>
      <c r="G129" s="24">
        <v>0</v>
      </c>
      <c r="H129" s="24">
        <v>0</v>
      </c>
      <c r="I129" s="23">
        <f t="shared" si="26"/>
        <v>9</v>
      </c>
      <c r="J129" s="23">
        <v>0.6</v>
      </c>
      <c r="K129" s="23">
        <f t="shared" si="27"/>
        <v>5.3999999999999995</v>
      </c>
    </row>
    <row r="130" spans="2:11" x14ac:dyDescent="0.25">
      <c r="B130" s="23">
        <v>2</v>
      </c>
      <c r="C130" s="24">
        <v>3</v>
      </c>
      <c r="D130" s="24">
        <v>1.5</v>
      </c>
      <c r="E130" s="24">
        <v>0</v>
      </c>
      <c r="F130" s="24">
        <v>0</v>
      </c>
      <c r="G130" s="24">
        <v>0</v>
      </c>
      <c r="H130" s="24">
        <v>0</v>
      </c>
      <c r="I130" s="23">
        <f t="shared" si="26"/>
        <v>4.5</v>
      </c>
      <c r="J130" s="23">
        <v>0.6</v>
      </c>
      <c r="K130" s="23">
        <f t="shared" si="27"/>
        <v>2.6999999999999997</v>
      </c>
    </row>
    <row r="131" spans="2:11" x14ac:dyDescent="0.25">
      <c r="B131" s="67" t="s">
        <v>53</v>
      </c>
      <c r="C131" s="68"/>
      <c r="D131" s="68"/>
      <c r="E131" s="68"/>
      <c r="F131" s="68"/>
      <c r="G131" s="68"/>
      <c r="H131" s="68"/>
      <c r="I131" s="68"/>
      <c r="J131" s="69"/>
      <c r="K131" s="23">
        <f t="shared" si="27"/>
        <v>0</v>
      </c>
    </row>
    <row r="132" spans="2:11" x14ac:dyDescent="0.25">
      <c r="B132" s="23">
        <v>1</v>
      </c>
      <c r="C132" s="24">
        <v>2.15</v>
      </c>
      <c r="D132" s="24">
        <v>0.6</v>
      </c>
      <c r="E132" s="24">
        <v>0.6</v>
      </c>
      <c r="F132" s="24">
        <v>0.6</v>
      </c>
      <c r="G132" s="24">
        <v>1.1000000000000001</v>
      </c>
      <c r="H132" s="24">
        <v>1.5</v>
      </c>
      <c r="I132" s="23">
        <f t="shared" si="26"/>
        <v>6.5500000000000007</v>
      </c>
      <c r="J132" s="23">
        <v>0.6</v>
      </c>
      <c r="K132" s="23">
        <f t="shared" si="27"/>
        <v>3.93</v>
      </c>
    </row>
    <row r="133" spans="2:11" x14ac:dyDescent="0.25">
      <c r="B133" s="67" t="s">
        <v>54</v>
      </c>
      <c r="C133" s="68"/>
      <c r="D133" s="68"/>
      <c r="E133" s="68"/>
      <c r="F133" s="68"/>
      <c r="G133" s="68"/>
      <c r="H133" s="68"/>
      <c r="I133" s="68"/>
      <c r="J133" s="69"/>
      <c r="K133" s="23">
        <f t="shared" ref="K133:K139" si="28">I133*J133</f>
        <v>0</v>
      </c>
    </row>
    <row r="134" spans="2:11" x14ac:dyDescent="0.25">
      <c r="B134" s="23">
        <v>1</v>
      </c>
      <c r="C134" s="24">
        <v>3</v>
      </c>
      <c r="D134" s="24">
        <v>1.5</v>
      </c>
      <c r="E134" s="24">
        <v>0</v>
      </c>
      <c r="F134" s="24">
        <v>0</v>
      </c>
      <c r="G134" s="24">
        <v>0</v>
      </c>
      <c r="H134" s="24">
        <v>0</v>
      </c>
      <c r="I134" s="23">
        <f t="shared" ref="I134:I139" si="29">H134+G134+F134+E134+D134+C134</f>
        <v>4.5</v>
      </c>
      <c r="J134" s="23">
        <v>0.6</v>
      </c>
      <c r="K134" s="23">
        <f t="shared" si="28"/>
        <v>2.6999999999999997</v>
      </c>
    </row>
    <row r="135" spans="2:11" x14ac:dyDescent="0.25">
      <c r="B135" s="37" t="s">
        <v>55</v>
      </c>
      <c r="C135" s="38"/>
      <c r="D135" s="38"/>
      <c r="E135" s="38"/>
      <c r="F135" s="38"/>
      <c r="G135" s="38"/>
      <c r="H135" s="38"/>
      <c r="I135" s="38"/>
      <c r="J135" s="79"/>
      <c r="K135" s="23">
        <f t="shared" si="28"/>
        <v>0</v>
      </c>
    </row>
    <row r="136" spans="2:11" x14ac:dyDescent="0.25">
      <c r="B136" s="23">
        <v>1</v>
      </c>
      <c r="C136" s="24">
        <v>3</v>
      </c>
      <c r="D136" s="24">
        <v>0.55000000000000004</v>
      </c>
      <c r="E136" s="24">
        <v>0.55000000000000004</v>
      </c>
      <c r="F136" s="24">
        <v>0</v>
      </c>
      <c r="G136" s="24">
        <v>0</v>
      </c>
      <c r="H136" s="24">
        <v>0</v>
      </c>
      <c r="I136" s="23">
        <f t="shared" si="29"/>
        <v>4.0999999999999996</v>
      </c>
      <c r="J136" s="23">
        <v>0.6</v>
      </c>
      <c r="K136" s="23">
        <f t="shared" si="28"/>
        <v>2.4599999999999995</v>
      </c>
    </row>
    <row r="137" spans="2:11" x14ac:dyDescent="0.25">
      <c r="B137" s="23">
        <v>2</v>
      </c>
      <c r="C137" s="24">
        <v>3</v>
      </c>
      <c r="D137" s="24">
        <v>0.9</v>
      </c>
      <c r="E137" s="24">
        <v>0.55000000000000004</v>
      </c>
      <c r="F137" s="24">
        <v>0.55000000000000004</v>
      </c>
      <c r="G137" s="24">
        <v>0</v>
      </c>
      <c r="H137" s="24">
        <v>0</v>
      </c>
      <c r="I137" s="23">
        <f t="shared" si="29"/>
        <v>5</v>
      </c>
      <c r="J137" s="23">
        <v>0.6</v>
      </c>
      <c r="K137" s="23">
        <f t="shared" si="28"/>
        <v>3</v>
      </c>
    </row>
    <row r="138" spans="2:11" x14ac:dyDescent="0.25">
      <c r="B138" s="23">
        <v>3</v>
      </c>
      <c r="C138" s="24">
        <v>3</v>
      </c>
      <c r="D138" s="24">
        <v>1</v>
      </c>
      <c r="E138" s="24">
        <v>0.55000000000000004</v>
      </c>
      <c r="F138" s="24">
        <v>0.55000000000000004</v>
      </c>
      <c r="G138" s="24">
        <v>0</v>
      </c>
      <c r="H138" s="24">
        <v>0</v>
      </c>
      <c r="I138" s="23">
        <f t="shared" si="29"/>
        <v>5.0999999999999996</v>
      </c>
      <c r="J138" s="23">
        <v>0.6</v>
      </c>
      <c r="K138" s="23">
        <f t="shared" si="28"/>
        <v>3.0599999999999996</v>
      </c>
    </row>
    <row r="139" spans="2:11" x14ac:dyDescent="0.25">
      <c r="B139" s="23">
        <v>4</v>
      </c>
      <c r="C139" s="24">
        <v>3</v>
      </c>
      <c r="D139" s="24">
        <v>1</v>
      </c>
      <c r="E139" s="24">
        <v>0.55000000000000004</v>
      </c>
      <c r="F139" s="24">
        <v>0.55000000000000004</v>
      </c>
      <c r="G139" s="24">
        <v>0</v>
      </c>
      <c r="H139" s="24">
        <v>0</v>
      </c>
      <c r="I139" s="23">
        <f t="shared" si="29"/>
        <v>5.0999999999999996</v>
      </c>
      <c r="J139" s="23">
        <v>0.6</v>
      </c>
      <c r="K139" s="23">
        <f t="shared" si="28"/>
        <v>3.0599999999999996</v>
      </c>
    </row>
    <row r="140" spans="2:11" x14ac:dyDescent="0.25">
      <c r="B140" s="23">
        <v>5</v>
      </c>
      <c r="C140" s="24">
        <v>3</v>
      </c>
      <c r="D140" s="24">
        <v>0.3</v>
      </c>
      <c r="E140" s="24">
        <v>0.55000000000000004</v>
      </c>
      <c r="F140" s="24">
        <v>0.55000000000000004</v>
      </c>
      <c r="G140" s="24">
        <v>0</v>
      </c>
      <c r="H140" s="24">
        <v>0</v>
      </c>
      <c r="I140" s="23">
        <f t="shared" ref="I140:I142" si="30">H140+G140+F140+E140+D140+C140</f>
        <v>4.4000000000000004</v>
      </c>
      <c r="J140" s="23">
        <v>0.6</v>
      </c>
      <c r="K140" s="23">
        <f t="shared" ref="K140:K143" si="31">I140*J140</f>
        <v>2.64</v>
      </c>
    </row>
    <row r="141" spans="2:11" x14ac:dyDescent="0.25">
      <c r="B141" s="81">
        <v>6</v>
      </c>
      <c r="C141" s="24">
        <v>1.75</v>
      </c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23">
        <f t="shared" si="30"/>
        <v>1.75</v>
      </c>
      <c r="J141" s="23">
        <v>0.6</v>
      </c>
      <c r="K141" s="23">
        <f t="shared" si="31"/>
        <v>1.05</v>
      </c>
    </row>
    <row r="142" spans="2:11" x14ac:dyDescent="0.25">
      <c r="B142" s="82"/>
      <c r="C142" s="24">
        <v>0.9</v>
      </c>
      <c r="D142" s="24">
        <v>0.9</v>
      </c>
      <c r="E142" s="24">
        <v>0.55000000000000004</v>
      </c>
      <c r="F142" s="24">
        <v>0.55000000000000004</v>
      </c>
      <c r="G142" s="24">
        <v>0</v>
      </c>
      <c r="H142" s="24">
        <v>0</v>
      </c>
      <c r="I142" s="23">
        <f t="shared" si="30"/>
        <v>2.9</v>
      </c>
      <c r="J142" s="24">
        <v>0.8</v>
      </c>
      <c r="K142" s="23">
        <f t="shared" si="31"/>
        <v>2.3199999999999998</v>
      </c>
    </row>
    <row r="143" spans="2:11" x14ac:dyDescent="0.25">
      <c r="B143" s="34" t="s">
        <v>56</v>
      </c>
      <c r="C143" s="35"/>
      <c r="D143" s="35"/>
      <c r="E143" s="35"/>
      <c r="F143" s="35"/>
      <c r="G143" s="35"/>
      <c r="H143" s="35"/>
      <c r="I143" s="35"/>
      <c r="J143" s="36"/>
      <c r="K143" s="23">
        <f t="shared" si="31"/>
        <v>0</v>
      </c>
    </row>
    <row r="144" spans="2:11" x14ac:dyDescent="0.25">
      <c r="B144" s="23">
        <v>1</v>
      </c>
      <c r="C144" s="24">
        <v>3</v>
      </c>
      <c r="D144" s="24">
        <v>2.8</v>
      </c>
      <c r="E144" s="24">
        <v>0</v>
      </c>
      <c r="F144" s="24">
        <v>0</v>
      </c>
      <c r="G144" s="24">
        <v>0</v>
      </c>
      <c r="H144" s="24">
        <v>0</v>
      </c>
      <c r="I144" s="23">
        <f t="shared" ref="I144:I148" si="32">H144+G144+F144+E144+D144+C144</f>
        <v>5.8</v>
      </c>
      <c r="J144" s="23">
        <v>0.6</v>
      </c>
      <c r="K144" s="23">
        <f t="shared" ref="K144:K148" si="33">I144*J144</f>
        <v>3.48</v>
      </c>
    </row>
    <row r="145" spans="2:14" x14ac:dyDescent="0.25">
      <c r="B145" s="23">
        <v>2</v>
      </c>
      <c r="C145" s="24">
        <v>3</v>
      </c>
      <c r="D145" s="24">
        <v>1.5</v>
      </c>
      <c r="E145" s="24">
        <v>0</v>
      </c>
      <c r="F145" s="24">
        <v>0</v>
      </c>
      <c r="G145" s="24">
        <v>0</v>
      </c>
      <c r="H145" s="24">
        <v>0</v>
      </c>
      <c r="I145" s="23">
        <f t="shared" si="32"/>
        <v>4.5</v>
      </c>
      <c r="J145" s="23">
        <v>0.6</v>
      </c>
      <c r="K145" s="23">
        <f t="shared" si="33"/>
        <v>2.6999999999999997</v>
      </c>
    </row>
    <row r="146" spans="2:14" x14ac:dyDescent="0.25">
      <c r="B146" s="23">
        <v>3</v>
      </c>
      <c r="C146" s="24">
        <v>3</v>
      </c>
      <c r="D146" s="24">
        <v>2.8</v>
      </c>
      <c r="E146" s="24">
        <v>0</v>
      </c>
      <c r="F146" s="24">
        <v>0</v>
      </c>
      <c r="G146" s="24">
        <v>0</v>
      </c>
      <c r="H146" s="24">
        <v>0</v>
      </c>
      <c r="I146" s="23">
        <f t="shared" si="32"/>
        <v>5.8</v>
      </c>
      <c r="J146" s="23">
        <v>0.6</v>
      </c>
      <c r="K146" s="23">
        <f t="shared" si="33"/>
        <v>3.48</v>
      </c>
    </row>
    <row r="147" spans="2:14" x14ac:dyDescent="0.25">
      <c r="B147" s="23">
        <v>4</v>
      </c>
      <c r="C147" s="24">
        <v>3</v>
      </c>
      <c r="D147" s="24">
        <v>1.5</v>
      </c>
      <c r="E147" s="24">
        <v>0</v>
      </c>
      <c r="F147" s="24">
        <v>0</v>
      </c>
      <c r="G147" s="24">
        <v>0</v>
      </c>
      <c r="H147" s="24">
        <v>0</v>
      </c>
      <c r="I147" s="23">
        <f t="shared" si="32"/>
        <v>4.5</v>
      </c>
      <c r="J147" s="23">
        <v>0.6</v>
      </c>
      <c r="K147" s="23">
        <f t="shared" si="33"/>
        <v>2.6999999999999997</v>
      </c>
    </row>
    <row r="148" spans="2:14" x14ac:dyDescent="0.25">
      <c r="B148" s="23" t="s">
        <v>15</v>
      </c>
      <c r="C148" s="24">
        <v>1.3</v>
      </c>
      <c r="D148" s="24">
        <v>0.7</v>
      </c>
      <c r="E148" s="24">
        <v>0</v>
      </c>
      <c r="F148" s="24">
        <v>0</v>
      </c>
      <c r="G148" s="24">
        <v>0</v>
      </c>
      <c r="H148" s="24">
        <v>0</v>
      </c>
      <c r="I148" s="23">
        <f t="shared" si="32"/>
        <v>2</v>
      </c>
      <c r="J148" s="23">
        <v>0.6</v>
      </c>
      <c r="K148" s="23">
        <f t="shared" si="33"/>
        <v>1.2</v>
      </c>
    </row>
    <row r="149" spans="2:14" x14ac:dyDescent="0.25">
      <c r="B149" s="25" t="s">
        <v>58</v>
      </c>
      <c r="C149" s="26"/>
      <c r="D149" s="26"/>
      <c r="E149" s="26"/>
      <c r="F149" s="26"/>
      <c r="G149" s="26"/>
      <c r="H149" s="26"/>
      <c r="I149" s="26"/>
      <c r="J149" s="26"/>
      <c r="K149" s="30"/>
    </row>
    <row r="150" spans="2:14" ht="33.75" x14ac:dyDescent="0.25">
      <c r="B150" s="83" t="s">
        <v>59</v>
      </c>
      <c r="C150" s="73"/>
      <c r="D150" s="74"/>
      <c r="E150" s="74"/>
      <c r="F150" s="74"/>
      <c r="G150" s="74"/>
      <c r="H150" s="74"/>
      <c r="I150" s="74"/>
      <c r="J150" s="75"/>
      <c r="K150" s="17">
        <v>17.164000000000001</v>
      </c>
    </row>
    <row r="151" spans="2:14" x14ac:dyDescent="0.25">
      <c r="B151" s="6"/>
      <c r="C151" s="6"/>
      <c r="D151" s="6"/>
      <c r="E151" s="6"/>
      <c r="F151" s="6"/>
      <c r="G151" s="6"/>
      <c r="H151" s="6"/>
      <c r="I151" s="6"/>
      <c r="J151" s="6"/>
      <c r="K151" s="23">
        <f>SUM(K8:K150)</f>
        <v>269.99999999999994</v>
      </c>
      <c r="M151" s="2" t="s">
        <v>60</v>
      </c>
      <c r="N151" s="3"/>
    </row>
  </sheetData>
  <mergeCells count="43">
    <mergeCell ref="C5:K5"/>
    <mergeCell ref="B14:J14"/>
    <mergeCell ref="B17:J17"/>
    <mergeCell ref="B7:J7"/>
    <mergeCell ref="B43:J43"/>
    <mergeCell ref="B22:J22"/>
    <mergeCell ref="B25:J25"/>
    <mergeCell ref="B29:J29"/>
    <mergeCell ref="B33:J33"/>
    <mergeCell ref="B39:J39"/>
    <mergeCell ref="B41:J41"/>
    <mergeCell ref="B141:B142"/>
    <mergeCell ref="B143:J143"/>
    <mergeCell ref="B126:J126"/>
    <mergeCell ref="B128:J128"/>
    <mergeCell ref="B52:J52"/>
    <mergeCell ref="B56:J56"/>
    <mergeCell ref="B108:J108"/>
    <mergeCell ref="B111:J111"/>
    <mergeCell ref="B58:J58"/>
    <mergeCell ref="B113:J113"/>
    <mergeCell ref="B48:J48"/>
    <mergeCell ref="B75:J75"/>
    <mergeCell ref="B80:J80"/>
    <mergeCell ref="B82:J82"/>
    <mergeCell ref="B69:J69"/>
    <mergeCell ref="B72:J72"/>
    <mergeCell ref="B3:K4"/>
    <mergeCell ref="C150:J150"/>
    <mergeCell ref="M151:N151"/>
    <mergeCell ref="B149:J149"/>
    <mergeCell ref="B131:J131"/>
    <mergeCell ref="B133:J133"/>
    <mergeCell ref="B135:J135"/>
    <mergeCell ref="B63:J63"/>
    <mergeCell ref="B117:J117"/>
    <mergeCell ref="B65:J65"/>
    <mergeCell ref="B97:J97"/>
    <mergeCell ref="B102:J102"/>
    <mergeCell ref="B104:J104"/>
    <mergeCell ref="B106:J106"/>
    <mergeCell ref="B84:J84"/>
    <mergeCell ref="B89:J89"/>
  </mergeCells>
  <pageMargins left="0.7" right="0.7" top="0.75" bottom="0.75" header="0.3" footer="0.3"/>
  <pageSetup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დასადგამი ორგმინები</vt:lpstr>
      <vt:lpstr>ჩამოსაკიდი ორგმინები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 Lolishvili</dc:creator>
  <cp:lastModifiedBy>dato</cp:lastModifiedBy>
  <dcterms:created xsi:type="dcterms:W3CDTF">2015-06-05T18:17:20Z</dcterms:created>
  <dcterms:modified xsi:type="dcterms:W3CDTF">2020-11-20T10:39:45Z</dcterms:modified>
</cp:coreProperties>
</file>