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7470" windowHeight="2460"/>
  </bookViews>
  <sheets>
    <sheet name="სატენდერო" sheetId="12" r:id="rId1"/>
  </sheets>
  <definedNames>
    <definedName name="_xlnm._FilterDatabase" localSheetId="0" hidden="1">სატენდერო!#REF!</definedName>
    <definedName name="_xlnm.Print_Titles" localSheetId="0">სატენდერო!$6:$7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4" i="12" l="1"/>
  <c r="A28" i="12"/>
  <c r="A29" i="12" s="1"/>
  <c r="A30" i="12" s="1"/>
  <c r="A31" i="12" s="1"/>
  <c r="A32" i="12" s="1"/>
  <c r="A27" i="12"/>
  <c r="A22" i="12"/>
  <c r="A23" i="12" s="1"/>
  <c r="A19" i="12"/>
  <c r="A20" i="12" s="1"/>
  <c r="A17" i="12"/>
</calcChain>
</file>

<file path=xl/sharedStrings.xml><?xml version="1.0" encoding="utf-8"?>
<sst xmlns="http://schemas.openxmlformats.org/spreadsheetml/2006/main" count="67" uniqueCount="49">
  <si>
    <t>#</t>
  </si>
  <si>
    <t>ხარჯთაღრიცხვა</t>
  </si>
  <si>
    <t>სამუშაოების დასახელება</t>
  </si>
  <si>
    <t>განზ. ერთ.</t>
  </si>
  <si>
    <t>რაოდენობა</t>
  </si>
  <si>
    <t>ერთ. ფასი</t>
  </si>
  <si>
    <t>ჯამი</t>
  </si>
  <si>
    <t>წყალი</t>
  </si>
  <si>
    <t>გრძ/მ</t>
  </si>
  <si>
    <t>ტ.</t>
  </si>
  <si>
    <t>ჯამი - II თავი</t>
  </si>
  <si>
    <t>ქვიშა-ხრეშოვანი ნარევი</t>
  </si>
  <si>
    <t>თვი I - სადემონტაჟო და მიწის სამუშაოები</t>
  </si>
  <si>
    <t>დ.ღ.გ.</t>
  </si>
  <si>
    <r>
      <t>მ</t>
    </r>
    <r>
      <rPr>
        <vertAlign val="superscript"/>
        <sz val="11"/>
        <color indexed="8"/>
        <rFont val="AcadNusx"/>
      </rPr>
      <t>3</t>
    </r>
  </si>
  <si>
    <t>ჯამი - III თავი</t>
  </si>
  <si>
    <t>ფრაქციული ღორღი 0-40</t>
  </si>
  <si>
    <r>
      <t>მ</t>
    </r>
    <r>
      <rPr>
        <b/>
        <vertAlign val="superscript"/>
        <sz val="10"/>
        <rFont val="LitNusx"/>
      </rPr>
      <t>3</t>
    </r>
  </si>
  <si>
    <r>
      <t>მ</t>
    </r>
    <r>
      <rPr>
        <b/>
        <vertAlign val="superscript"/>
        <sz val="10"/>
        <color indexed="8"/>
        <rFont val="AcadNusx"/>
      </rPr>
      <t>3</t>
    </r>
  </si>
  <si>
    <r>
      <t>მ</t>
    </r>
    <r>
      <rPr>
        <vertAlign val="superscript"/>
        <sz val="10"/>
        <color indexed="8"/>
        <rFont val="AcadNusx"/>
      </rPr>
      <t>3</t>
    </r>
  </si>
  <si>
    <r>
      <t>მ</t>
    </r>
    <r>
      <rPr>
        <b/>
        <vertAlign val="superscript"/>
        <sz val="10"/>
        <color indexed="8"/>
        <rFont val="AcadNusx"/>
      </rPr>
      <t>2</t>
    </r>
  </si>
  <si>
    <t>გზის სავალი ნაწილის ზედაპირზე  საფუძვლის ფენის მოწყობა ფრაქციული ღორღიT 0-40 სისქით 12 სმ დატკეპვნით (შემკვრივებული მოცულობით)</t>
  </si>
  <si>
    <r>
      <t>მ</t>
    </r>
    <r>
      <rPr>
        <b/>
        <vertAlign val="superscript"/>
        <sz val="11"/>
        <color indexed="8"/>
        <rFont val="AcadNusx"/>
      </rPr>
      <t>2</t>
    </r>
  </si>
  <si>
    <t>გაუთვალისწინებელი ხარჯები</t>
  </si>
  <si>
    <t>გეგმიური მოგება</t>
  </si>
  <si>
    <t>ზედნადები ხარჯები</t>
  </si>
  <si>
    <t>ტ</t>
  </si>
  <si>
    <t>არმატურის კარკასის მოწყობა</t>
  </si>
  <si>
    <t>მ2</t>
  </si>
  <si>
    <t>მ3</t>
  </si>
  <si>
    <t>მასტიკა ბიტუმ-ზეთოვანი МБ-50</t>
  </si>
  <si>
    <t>ფარი ყალიბის</t>
  </si>
  <si>
    <t>ქვიშა</t>
  </si>
  <si>
    <t>ბეტონი B 30</t>
  </si>
  <si>
    <r>
      <t>მ</t>
    </r>
    <r>
      <rPr>
        <b/>
        <vertAlign val="superscript"/>
        <sz val="10"/>
        <rFont val="AcadNusx"/>
      </rPr>
      <t>2</t>
    </r>
  </si>
  <si>
    <t>მოჭრილი გრუნტისა და სამშენებლო ნარჩენების გატანა 10</t>
  </si>
  <si>
    <t>დასაბეტონებელი ტერიტორიაზე ქვიშა-ხრეშოვანი ნარევის საგები ფენის მოწყობა სისქით 20 სმ. დატკეპვნით  (შემკვრივებული მოცულობით) ტკეპვნის გათვალისწინებით კ=1,22</t>
  </si>
  <si>
    <t>არმატურა A-III 12 მმ</t>
  </si>
  <si>
    <t>ფოლადის ანკერი დ=22 მმ</t>
  </si>
  <si>
    <r>
      <t xml:space="preserve">ბეტონის </t>
    </r>
    <r>
      <rPr>
        <b/>
        <sz val="10"/>
        <rFont val="Arial"/>
        <family val="2"/>
        <charset val="204"/>
      </rPr>
      <t>B-30</t>
    </r>
    <r>
      <rPr>
        <b/>
        <sz val="10"/>
        <rFont val="AcadNusx"/>
      </rPr>
      <t xml:space="preserve"> საფარის მოწყობა, ტემპერატურული ნაკერების მოწყობით. სისქით 22 სმ. (ფოლადის ანკერებით) </t>
    </r>
  </si>
  <si>
    <t>გზის სავალი ნაწილისთვის გვერდულების მოწყობა ქვიშა-ხრეშის ნარევით სისქით 12 სმ-მდე</t>
  </si>
  <si>
    <r>
      <t xml:space="preserve">საფუძვლის მოწყობა ბალასტით </t>
    </r>
    <r>
      <rPr>
        <b/>
        <sz val="10"/>
        <rFont val="Arial"/>
        <family val="2"/>
        <charset val="204"/>
      </rPr>
      <t>H</t>
    </r>
    <r>
      <rPr>
        <b/>
        <sz val="10"/>
        <rFont val="AcadNusx"/>
      </rPr>
      <t>=1.5 m.</t>
    </r>
  </si>
  <si>
    <t>ბალასტი</t>
  </si>
  <si>
    <t>ჯამი თავი I-II</t>
  </si>
  <si>
    <t xml:space="preserve">არსებული ხრეშოვანი და ტალახნარევი გრუნტის მოჭრა </t>
  </si>
  <si>
    <t>თავი II - საგზაო სამოსი (ტიპი I)</t>
  </si>
  <si>
    <t>%</t>
  </si>
  <si>
    <t>ფოთის ტერმინალზე 1050,0მ²-ზე არმირებული რკინაბეტონის საფარის სიმაღლით 0,22მ მოწყობის</t>
  </si>
  <si>
    <t>ა) სატრანსპორტო საშუალებების მოსაბრუნებელი ადგილის გაფართოება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</si>
</sst>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00"/>
    <numFmt numFmtId="166" formatCode="0.0"/>
    <numFmt numFmtId="167" formatCode="#,##0.0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cadNusx"/>
    </font>
    <font>
      <b/>
      <sz val="12"/>
      <name val="AcadNusx"/>
    </font>
    <font>
      <sz val="12"/>
      <name val="AcadNusx"/>
    </font>
    <font>
      <b/>
      <sz val="11"/>
      <name val="AcadNusx"/>
    </font>
    <font>
      <sz val="11"/>
      <name val="LitNusx"/>
      <family val="2"/>
    </font>
    <font>
      <sz val="10"/>
      <name val="Calibri"/>
      <family val="2"/>
      <charset val="204"/>
    </font>
    <font>
      <sz val="10"/>
      <name val="AcadNusx"/>
    </font>
    <font>
      <b/>
      <sz val="10"/>
      <color indexed="8"/>
      <name val="AcadNusx"/>
    </font>
    <font>
      <sz val="10"/>
      <color indexed="8"/>
      <name val="AcadNusx"/>
    </font>
    <font>
      <sz val="9"/>
      <name val="AcadNusx"/>
    </font>
    <font>
      <b/>
      <sz val="10"/>
      <name val="LitNusx"/>
    </font>
    <font>
      <b/>
      <sz val="10"/>
      <name val="Arial"/>
      <family val="2"/>
      <charset val="204"/>
    </font>
    <font>
      <sz val="10"/>
      <color theme="1"/>
      <name val="AcadNusx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scheme val="minor"/>
    </font>
    <font>
      <b/>
      <sz val="11"/>
      <color theme="1"/>
      <name val="AcadNusx"/>
    </font>
    <font>
      <sz val="9"/>
      <color indexed="8"/>
      <name val="AcadNusx"/>
    </font>
    <font>
      <b/>
      <sz val="11"/>
      <color indexed="8"/>
      <name val="AcadNusx"/>
    </font>
    <font>
      <sz val="11"/>
      <color indexed="8"/>
      <name val="AcadNusx"/>
    </font>
    <font>
      <sz val="11"/>
      <color rgb="FF000000"/>
      <name val="Calibri"/>
      <family val="2"/>
      <charset val="204"/>
    </font>
    <font>
      <b/>
      <vertAlign val="superscript"/>
      <sz val="10"/>
      <name val="AcadNusx"/>
    </font>
    <font>
      <vertAlign val="superscript"/>
      <sz val="11"/>
      <color indexed="8"/>
      <name val="AcadNusx"/>
    </font>
    <font>
      <sz val="10"/>
      <name val="Arial Cyr"/>
      <family val="2"/>
      <charset val="204"/>
    </font>
    <font>
      <b/>
      <vertAlign val="superscript"/>
      <sz val="10"/>
      <name val="LitNusx"/>
    </font>
    <font>
      <b/>
      <sz val="9"/>
      <name val="Arial"/>
      <family val="2"/>
      <charset val="204"/>
    </font>
    <font>
      <b/>
      <vertAlign val="superscript"/>
      <sz val="10"/>
      <color indexed="8"/>
      <name val="AcadNusx"/>
    </font>
    <font>
      <vertAlign val="superscript"/>
      <sz val="10"/>
      <color indexed="8"/>
      <name val="AcadNusx"/>
    </font>
    <font>
      <b/>
      <vertAlign val="superscript"/>
      <sz val="11"/>
      <color indexed="8"/>
      <name val="AcadNusx"/>
    </font>
    <font>
      <sz val="10"/>
      <color indexed="8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AcadNusx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0" fontId="21" fillId="0" borderId="0"/>
    <xf numFmtId="0" fontId="5" fillId="0" borderId="0"/>
    <xf numFmtId="0" fontId="5" fillId="0" borderId="0"/>
    <xf numFmtId="0" fontId="4" fillId="0" borderId="0"/>
    <xf numFmtId="0" fontId="27" fillId="0" borderId="0"/>
    <xf numFmtId="0" fontId="3" fillId="0" borderId="0"/>
    <xf numFmtId="0" fontId="5" fillId="0" borderId="0"/>
    <xf numFmtId="0" fontId="2" fillId="0" borderId="0"/>
    <xf numFmtId="0" fontId="30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9" fontId="6" fillId="0" borderId="0" applyFont="0" applyFill="0" applyBorder="0" applyAlignment="0" applyProtection="0"/>
    <xf numFmtId="0" fontId="21" fillId="0" borderId="0"/>
    <xf numFmtId="0" fontId="1" fillId="0" borderId="0"/>
    <xf numFmtId="0" fontId="5" fillId="0" borderId="0"/>
  </cellStyleXfs>
  <cellXfs count="53">
    <xf numFmtId="0" fontId="0" fillId="0" borderId="0" xfId="0"/>
    <xf numFmtId="0" fontId="36" fillId="0" borderId="1" xfId="0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ill="1"/>
    <xf numFmtId="0" fontId="9" fillId="0" borderId="0" xfId="2" applyFont="1" applyFill="1" applyAlignment="1">
      <alignment horizontal="center"/>
    </xf>
    <xf numFmtId="0" fontId="11" fillId="0" borderId="0" xfId="2" applyFont="1" applyFill="1" applyAlignment="1">
      <alignment horizontal="center" wrapText="1"/>
    </xf>
    <xf numFmtId="164" fontId="11" fillId="0" borderId="0" xfId="1" applyFont="1" applyFill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2" fontId="32" fillId="0" borderId="1" xfId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167" fontId="36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166" fontId="18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Fill="1"/>
    <xf numFmtId="0" fontId="7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8" fillId="0" borderId="0" xfId="2" applyFont="1" applyFill="1" applyAlignment="1">
      <alignment horizont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11" fillId="0" borderId="0" xfId="2" applyFont="1" applyFill="1" applyAlignment="1">
      <alignment horizontal="center"/>
    </xf>
    <xf numFmtId="0" fontId="37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center" vertical="center" wrapText="1"/>
    </xf>
    <xf numFmtId="0" fontId="8" fillId="0" borderId="0" xfId="2" applyFont="1" applyFill="1" applyAlignment="1">
      <alignment horizontal="center"/>
    </xf>
  </cellXfs>
  <cellStyles count="22">
    <cellStyle name="Comma" xfId="1" builtinId="3"/>
    <cellStyle name="Normal" xfId="0" builtinId="0"/>
    <cellStyle name="Normal 10" xfId="2"/>
    <cellStyle name="Normal 14_anakia II etapi.xls sm. defeqturi" xfId="14"/>
    <cellStyle name="Normal 16 2" xfId="15"/>
    <cellStyle name="Normal 2" xfId="6"/>
    <cellStyle name="Normal 2 11" xfId="12"/>
    <cellStyle name="Normal 2 2" xfId="8"/>
    <cellStyle name="Normal 2 3" xfId="16"/>
    <cellStyle name="Normal 29" xfId="17"/>
    <cellStyle name="Normal 3" xfId="5"/>
    <cellStyle name="Normal 3 2" xfId="21"/>
    <cellStyle name="Normal 4" xfId="11"/>
    <cellStyle name="Normal 4 2" xfId="13"/>
    <cellStyle name="Percent 2" xfId="18"/>
    <cellStyle name="Обычный 2" xfId="3"/>
    <cellStyle name="Обычный 2 2" xfId="9"/>
    <cellStyle name="Обычный 3" xfId="7"/>
    <cellStyle name="Обычный 4" xfId="4"/>
    <cellStyle name="Обычный 4 2" xfId="10"/>
    <cellStyle name="Обычный 4 2 2" xfId="20"/>
    <cellStyle name="Обычный 4 3" xfId="1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7"/>
  <sheetViews>
    <sheetView tabSelected="1" topLeftCell="A25" zoomScaleNormal="100" workbookViewId="0">
      <selection activeCell="B11" sqref="B11"/>
    </sheetView>
  </sheetViews>
  <sheetFormatPr defaultRowHeight="15" x14ac:dyDescent="0.25"/>
  <cols>
    <col min="1" max="1" width="3.7109375" style="6" customWidth="1"/>
    <col min="2" max="2" width="45.7109375" style="7" customWidth="1"/>
    <col min="3" max="3" width="8.7109375" style="7" customWidth="1"/>
    <col min="4" max="5" width="12.7109375" style="7" customWidth="1"/>
    <col min="6" max="6" width="15.7109375" style="7" customWidth="1"/>
    <col min="7" max="16384" width="9.140625" style="7"/>
  </cols>
  <sheetData>
    <row r="1" spans="1:6" x14ac:dyDescent="0.25">
      <c r="B1" s="46"/>
    </row>
    <row r="2" spans="1:6" ht="29.25" customHeight="1" x14ac:dyDescent="0.25">
      <c r="A2" s="51" t="s">
        <v>47</v>
      </c>
      <c r="B2" s="51"/>
      <c r="C2" s="51"/>
      <c r="D2" s="51"/>
      <c r="E2" s="51"/>
      <c r="F2" s="51"/>
    </row>
    <row r="3" spans="1:6" ht="16.5" x14ac:dyDescent="0.3">
      <c r="A3" s="52" t="s">
        <v>1</v>
      </c>
      <c r="B3" s="52"/>
      <c r="C3" s="52"/>
      <c r="D3" s="52"/>
      <c r="E3" s="52"/>
      <c r="F3" s="52"/>
    </row>
    <row r="4" spans="1:6" ht="16.5" x14ac:dyDescent="0.3">
      <c r="A4" s="8"/>
      <c r="B4" s="43"/>
      <c r="C4" s="43"/>
      <c r="D4" s="43"/>
      <c r="E4" s="43"/>
      <c r="F4" s="43"/>
    </row>
    <row r="5" spans="1:6" x14ac:dyDescent="0.25">
      <c r="A5" s="45"/>
      <c r="B5" s="9"/>
      <c r="C5" s="45"/>
      <c r="D5" s="10"/>
      <c r="E5" s="10"/>
      <c r="F5" s="10"/>
    </row>
    <row r="6" spans="1:6" ht="27" x14ac:dyDescent="0.25">
      <c r="A6" s="47" t="s">
        <v>0</v>
      </c>
      <c r="B6" s="47" t="s">
        <v>2</v>
      </c>
      <c r="C6" s="47" t="s">
        <v>3</v>
      </c>
      <c r="D6" s="47" t="s">
        <v>4</v>
      </c>
      <c r="E6" s="11" t="s">
        <v>5</v>
      </c>
      <c r="F6" s="44" t="s">
        <v>6</v>
      </c>
    </row>
    <row r="7" spans="1:6" x14ac:dyDescent="0.25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</row>
    <row r="8" spans="1:6" x14ac:dyDescent="0.25">
      <c r="A8" s="47"/>
      <c r="B8" s="47"/>
      <c r="C8" s="47"/>
      <c r="D8" s="47"/>
      <c r="E8" s="47"/>
      <c r="F8" s="47"/>
    </row>
    <row r="9" spans="1:6" ht="84" x14ac:dyDescent="0.25">
      <c r="A9" s="47"/>
      <c r="B9" s="30" t="s">
        <v>48</v>
      </c>
      <c r="C9" s="47"/>
      <c r="D9" s="47"/>
      <c r="E9" s="47"/>
      <c r="F9" s="47"/>
    </row>
    <row r="10" spans="1:6" ht="27" x14ac:dyDescent="0.25">
      <c r="A10" s="47"/>
      <c r="B10" s="47" t="s">
        <v>12</v>
      </c>
      <c r="C10" s="47"/>
      <c r="D10" s="47"/>
      <c r="E10" s="47"/>
      <c r="F10" s="47"/>
    </row>
    <row r="11" spans="1:6" ht="27" x14ac:dyDescent="0.25">
      <c r="A11" s="42">
        <v>1</v>
      </c>
      <c r="B11" s="31" t="s">
        <v>44</v>
      </c>
      <c r="C11" s="12" t="s">
        <v>17</v>
      </c>
      <c r="D11" s="44">
        <v>1650</v>
      </c>
      <c r="E11" s="44"/>
      <c r="F11" s="44"/>
    </row>
    <row r="12" spans="1:6" ht="27" x14ac:dyDescent="0.25">
      <c r="A12" s="14">
        <v>2</v>
      </c>
      <c r="B12" s="31" t="s">
        <v>35</v>
      </c>
      <c r="C12" s="15" t="s">
        <v>9</v>
      </c>
      <c r="D12" s="13">
        <v>3052.5</v>
      </c>
      <c r="E12" s="13"/>
      <c r="F12" s="44"/>
    </row>
    <row r="13" spans="1:6" x14ac:dyDescent="0.25">
      <c r="A13" s="47"/>
      <c r="B13" s="47" t="s">
        <v>15</v>
      </c>
      <c r="C13" s="47"/>
      <c r="D13" s="44"/>
      <c r="E13" s="44"/>
      <c r="F13" s="44"/>
    </row>
    <row r="14" spans="1:6" x14ac:dyDescent="0.25">
      <c r="A14" s="16"/>
      <c r="B14" s="47"/>
      <c r="C14" s="47"/>
      <c r="D14" s="44"/>
      <c r="E14" s="44"/>
      <c r="F14" s="44"/>
    </row>
    <row r="15" spans="1:6" ht="16.5" x14ac:dyDescent="0.25">
      <c r="A15" s="16"/>
      <c r="B15" s="32" t="s">
        <v>45</v>
      </c>
      <c r="C15" s="47"/>
      <c r="D15" s="47"/>
      <c r="E15" s="47"/>
      <c r="F15" s="44"/>
    </row>
    <row r="16" spans="1:6" ht="15.75" x14ac:dyDescent="0.25">
      <c r="A16" s="41">
        <v>1</v>
      </c>
      <c r="B16" s="28" t="s">
        <v>41</v>
      </c>
      <c r="C16" s="15" t="s">
        <v>18</v>
      </c>
      <c r="D16" s="44">
        <v>1575</v>
      </c>
      <c r="E16" s="44"/>
      <c r="F16" s="44"/>
    </row>
    <row r="17" spans="1:6" ht="15.75" x14ac:dyDescent="0.25">
      <c r="A17" s="42">
        <f>A16+0.1</f>
        <v>1.1000000000000001</v>
      </c>
      <c r="B17" s="29" t="s">
        <v>42</v>
      </c>
      <c r="C17" s="39" t="s">
        <v>19</v>
      </c>
      <c r="D17" s="18">
        <v>1921.5</v>
      </c>
      <c r="E17" s="18"/>
      <c r="F17" s="44"/>
    </row>
    <row r="18" spans="1:6" ht="67.5" x14ac:dyDescent="0.25">
      <c r="A18" s="41">
        <v>2</v>
      </c>
      <c r="B18" s="28" t="s">
        <v>36</v>
      </c>
      <c r="C18" s="15" t="s">
        <v>18</v>
      </c>
      <c r="D18" s="44">
        <v>210</v>
      </c>
      <c r="E18" s="44"/>
      <c r="F18" s="44"/>
    </row>
    <row r="19" spans="1:6" ht="15.75" x14ac:dyDescent="0.25">
      <c r="A19" s="42">
        <f>A18+0.1</f>
        <v>2.1</v>
      </c>
      <c r="B19" s="29" t="s">
        <v>11</v>
      </c>
      <c r="C19" s="39" t="s">
        <v>19</v>
      </c>
      <c r="D19" s="18">
        <v>256.2</v>
      </c>
      <c r="E19" s="18"/>
      <c r="F19" s="44"/>
    </row>
    <row r="20" spans="1:6" ht="15.75" x14ac:dyDescent="0.25">
      <c r="A20" s="42">
        <f>A19+0.1</f>
        <v>2.2000000000000002</v>
      </c>
      <c r="B20" s="29" t="s">
        <v>7</v>
      </c>
      <c r="C20" s="39" t="s">
        <v>19</v>
      </c>
      <c r="D20" s="17">
        <v>14.700000000000001</v>
      </c>
      <c r="E20" s="17"/>
      <c r="F20" s="44"/>
    </row>
    <row r="21" spans="1:6" ht="54" x14ac:dyDescent="0.25">
      <c r="A21" s="41">
        <v>3</v>
      </c>
      <c r="B21" s="28" t="s">
        <v>21</v>
      </c>
      <c r="C21" s="15" t="s">
        <v>20</v>
      </c>
      <c r="D21" s="44">
        <v>1050</v>
      </c>
      <c r="E21" s="44"/>
      <c r="F21" s="44"/>
    </row>
    <row r="22" spans="1:6" ht="15.75" x14ac:dyDescent="0.25">
      <c r="A22" s="42">
        <f>A21+0.1</f>
        <v>3.1</v>
      </c>
      <c r="B22" s="29" t="s">
        <v>16</v>
      </c>
      <c r="C22" s="39" t="s">
        <v>19</v>
      </c>
      <c r="D22" s="18">
        <v>158.76</v>
      </c>
      <c r="E22" s="18"/>
      <c r="F22" s="44"/>
    </row>
    <row r="23" spans="1:6" ht="15.75" x14ac:dyDescent="0.25">
      <c r="A23" s="42">
        <f>A22+0.1</f>
        <v>3.2</v>
      </c>
      <c r="B23" s="29" t="s">
        <v>7</v>
      </c>
      <c r="C23" s="39" t="s">
        <v>19</v>
      </c>
      <c r="D23" s="17">
        <v>31.5</v>
      </c>
      <c r="E23" s="17"/>
      <c r="F23" s="44"/>
    </row>
    <row r="24" spans="1:6" ht="15.75" x14ac:dyDescent="0.25">
      <c r="A24" s="49">
        <v>4</v>
      </c>
      <c r="B24" s="28" t="s">
        <v>27</v>
      </c>
      <c r="C24" s="15" t="s">
        <v>20</v>
      </c>
      <c r="D24" s="44">
        <v>1050</v>
      </c>
      <c r="E24" s="44"/>
      <c r="F24" s="44"/>
    </row>
    <row r="25" spans="1:6" x14ac:dyDescent="0.25">
      <c r="A25" s="50"/>
      <c r="B25" s="33" t="s">
        <v>37</v>
      </c>
      <c r="C25" s="20" t="s">
        <v>26</v>
      </c>
      <c r="D25" s="21">
        <v>9.4499999999999993</v>
      </c>
      <c r="E25" s="21"/>
      <c r="F25" s="44"/>
    </row>
    <row r="26" spans="1:6" ht="40.5" x14ac:dyDescent="0.25">
      <c r="A26" s="48">
        <v>5</v>
      </c>
      <c r="B26" s="28" t="s">
        <v>39</v>
      </c>
      <c r="C26" s="47" t="s">
        <v>34</v>
      </c>
      <c r="D26" s="44">
        <v>1050</v>
      </c>
      <c r="E26" s="44"/>
      <c r="F26" s="44"/>
    </row>
    <row r="27" spans="1:6" x14ac:dyDescent="0.25">
      <c r="A27" s="42">
        <f t="shared" ref="A27:A32" si="0">A26+0.1</f>
        <v>5.0999999999999996</v>
      </c>
      <c r="B27" s="34" t="s">
        <v>33</v>
      </c>
      <c r="C27" s="19" t="s">
        <v>29</v>
      </c>
      <c r="D27" s="22">
        <v>235.62</v>
      </c>
      <c r="E27" s="22"/>
      <c r="F27" s="44"/>
    </row>
    <row r="28" spans="1:6" x14ac:dyDescent="0.25">
      <c r="A28" s="42">
        <f t="shared" si="0"/>
        <v>5.1999999999999993</v>
      </c>
      <c r="B28" s="34" t="s">
        <v>30</v>
      </c>
      <c r="C28" s="19" t="s">
        <v>26</v>
      </c>
      <c r="D28" s="22">
        <v>0.24150000000000002</v>
      </c>
      <c r="E28" s="22"/>
      <c r="F28" s="44"/>
    </row>
    <row r="29" spans="1:6" x14ac:dyDescent="0.25">
      <c r="A29" s="42">
        <f t="shared" si="0"/>
        <v>5.2999999999999989</v>
      </c>
      <c r="B29" s="34" t="s">
        <v>38</v>
      </c>
      <c r="C29" s="1" t="s">
        <v>8</v>
      </c>
      <c r="D29" s="2">
        <v>100</v>
      </c>
      <c r="E29" s="2"/>
      <c r="F29" s="44"/>
    </row>
    <row r="30" spans="1:6" x14ac:dyDescent="0.25">
      <c r="A30" s="42">
        <f t="shared" si="0"/>
        <v>5.3999999999999986</v>
      </c>
      <c r="B30" s="34" t="s">
        <v>31</v>
      </c>
      <c r="C30" s="19" t="s">
        <v>28</v>
      </c>
      <c r="D30" s="22">
        <v>13.523999999999999</v>
      </c>
      <c r="E30" s="22"/>
      <c r="F30" s="44"/>
    </row>
    <row r="31" spans="1:6" x14ac:dyDescent="0.25">
      <c r="A31" s="42">
        <f t="shared" si="0"/>
        <v>5.4999999999999982</v>
      </c>
      <c r="B31" s="34" t="s">
        <v>32</v>
      </c>
      <c r="C31" s="19" t="s">
        <v>29</v>
      </c>
      <c r="D31" s="22">
        <v>42</v>
      </c>
      <c r="E31" s="22"/>
      <c r="F31" s="44"/>
    </row>
    <row r="32" spans="1:6" x14ac:dyDescent="0.25">
      <c r="A32" s="42">
        <f t="shared" si="0"/>
        <v>5.5999999999999979</v>
      </c>
      <c r="B32" s="34" t="s">
        <v>7</v>
      </c>
      <c r="C32" s="19" t="s">
        <v>29</v>
      </c>
      <c r="D32" s="22">
        <v>186.89999999999998</v>
      </c>
      <c r="E32" s="22"/>
      <c r="F32" s="44"/>
    </row>
    <row r="33" spans="1:6" ht="40.5" x14ac:dyDescent="0.25">
      <c r="A33" s="38">
        <v>6</v>
      </c>
      <c r="B33" s="28" t="s">
        <v>40</v>
      </c>
      <c r="C33" s="3" t="s">
        <v>22</v>
      </c>
      <c r="D33" s="44">
        <v>50</v>
      </c>
      <c r="E33" s="44"/>
      <c r="F33" s="44"/>
    </row>
    <row r="34" spans="1:6" ht="18" x14ac:dyDescent="0.25">
      <c r="A34" s="42">
        <f>A33+0.1</f>
        <v>6.1</v>
      </c>
      <c r="B34" s="35" t="s">
        <v>11</v>
      </c>
      <c r="C34" s="4" t="s">
        <v>14</v>
      </c>
      <c r="D34" s="5">
        <v>13.639999999999999</v>
      </c>
      <c r="E34" s="5"/>
      <c r="F34" s="44"/>
    </row>
    <row r="35" spans="1:6" x14ac:dyDescent="0.25">
      <c r="A35" s="47"/>
      <c r="B35" s="47" t="s">
        <v>10</v>
      </c>
      <c r="C35" s="47"/>
      <c r="D35" s="44"/>
      <c r="E35" s="44"/>
      <c r="F35" s="44"/>
    </row>
    <row r="36" spans="1:6" x14ac:dyDescent="0.25">
      <c r="A36" s="16"/>
      <c r="B36" s="47"/>
      <c r="C36" s="47"/>
      <c r="D36" s="47"/>
      <c r="E36" s="47"/>
      <c r="F36" s="44"/>
    </row>
    <row r="37" spans="1:6" x14ac:dyDescent="0.25">
      <c r="A37" s="40"/>
      <c r="B37" s="47" t="s">
        <v>43</v>
      </c>
      <c r="C37" s="47"/>
      <c r="D37" s="44"/>
      <c r="E37" s="44"/>
      <c r="F37" s="44"/>
    </row>
    <row r="38" spans="1:6" ht="15.75" x14ac:dyDescent="0.25">
      <c r="A38" s="23"/>
      <c r="B38" s="36" t="s">
        <v>25</v>
      </c>
      <c r="C38" s="24" t="s">
        <v>46</v>
      </c>
      <c r="D38" s="47"/>
      <c r="E38" s="47"/>
      <c r="F38" s="44"/>
    </row>
    <row r="39" spans="1:6" ht="15.75" x14ac:dyDescent="0.25">
      <c r="A39" s="23"/>
      <c r="B39" s="36" t="s">
        <v>6</v>
      </c>
      <c r="C39" s="24"/>
      <c r="D39" s="47"/>
      <c r="E39" s="47"/>
      <c r="F39" s="44"/>
    </row>
    <row r="40" spans="1:6" ht="15.75" x14ac:dyDescent="0.25">
      <c r="A40" s="23"/>
      <c r="B40" s="36" t="s">
        <v>24</v>
      </c>
      <c r="C40" s="24" t="s">
        <v>46</v>
      </c>
      <c r="D40" s="47"/>
      <c r="E40" s="47"/>
      <c r="F40" s="44"/>
    </row>
    <row r="41" spans="1:6" ht="15.75" x14ac:dyDescent="0.25">
      <c r="A41" s="23"/>
      <c r="B41" s="37" t="s">
        <v>6</v>
      </c>
      <c r="C41" s="23"/>
      <c r="D41" s="25"/>
      <c r="E41" s="25"/>
      <c r="F41" s="26"/>
    </row>
    <row r="42" spans="1:6" x14ac:dyDescent="0.25">
      <c r="A42" s="40"/>
      <c r="B42" s="47" t="s">
        <v>23</v>
      </c>
      <c r="C42" s="24" t="s">
        <v>46</v>
      </c>
      <c r="D42" s="47"/>
      <c r="E42" s="47"/>
      <c r="F42" s="44"/>
    </row>
    <row r="43" spans="1:6" x14ac:dyDescent="0.25">
      <c r="A43" s="40"/>
      <c r="B43" s="47" t="s">
        <v>6</v>
      </c>
      <c r="C43" s="47"/>
      <c r="D43" s="47"/>
      <c r="E43" s="47"/>
      <c r="F43" s="44"/>
    </row>
    <row r="44" spans="1:6" x14ac:dyDescent="0.25">
      <c r="A44" s="40"/>
      <c r="B44" s="47" t="s">
        <v>13</v>
      </c>
      <c r="C44" s="24">
        <v>0.18</v>
      </c>
      <c r="D44" s="47"/>
      <c r="E44" s="47"/>
      <c r="F44" s="44"/>
    </row>
    <row r="45" spans="1:6" x14ac:dyDescent="0.25">
      <c r="A45" s="40"/>
      <c r="B45" s="47" t="s">
        <v>6</v>
      </c>
      <c r="C45" s="47"/>
      <c r="D45" s="47"/>
      <c r="E45" s="47"/>
      <c r="F45" s="26"/>
    </row>
    <row r="47" spans="1:6" x14ac:dyDescent="0.25">
      <c r="D47" s="27"/>
      <c r="E47" s="27"/>
      <c r="F47" s="27"/>
    </row>
  </sheetData>
  <mergeCells count="3">
    <mergeCell ref="A24:A25"/>
    <mergeCell ref="A2:F2"/>
    <mergeCell ref="A3:F3"/>
  </mergeCells>
  <printOptions horizontalCentered="1"/>
  <pageMargins left="0" right="0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სატენდერო</vt:lpstr>
      <vt:lpstr>სატენდერო!Print_Titles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2020-11-19T11:49:06Z</dcterms:modified>
</cp:coreProperties>
</file>