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890"/>
  </bookViews>
  <sheets>
    <sheet name="Sheet1" sheetId="7" r:id="rId1"/>
  </sheets>
  <definedNames>
    <definedName name="_xlnm._FilterDatabase" localSheetId="0" hidden="1">Sheet1!$A$4:$G$4</definedName>
  </definedNames>
  <calcPr calcId="162913"/>
</workbook>
</file>

<file path=xl/calcChain.xml><?xml version="1.0" encoding="utf-8"?>
<calcChain xmlns="http://schemas.openxmlformats.org/spreadsheetml/2006/main">
  <c r="G88" i="7" l="1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89" i="7" l="1"/>
  <c r="G90" i="7" l="1"/>
  <c r="G91" i="7" s="1"/>
  <c r="G92" i="7" l="1"/>
  <c r="G93" i="7" s="1"/>
  <c r="G94" i="7" s="1"/>
  <c r="G95" i="7" s="1"/>
</calcChain>
</file>

<file path=xl/sharedStrings.xml><?xml version="1.0" encoding="utf-8"?>
<sst xmlns="http://schemas.openxmlformats.org/spreadsheetml/2006/main" count="187" uniqueCount="97">
  <si>
    <t>ცალი</t>
  </si>
  <si>
    <t>გრძ.მ</t>
  </si>
  <si>
    <t>კგ</t>
  </si>
  <si>
    <t>მასალებისა და სამუშაოთა ჩამონათვალი</t>
  </si>
  <si>
    <t>განზ. ერთ.</t>
  </si>
  <si>
    <t>რაოდ.</t>
  </si>
  <si>
    <t>ჯამი</t>
  </si>
  <si>
    <t>კარის პეტლი</t>
  </si>
  <si>
    <t>საკეტი კოდირებული</t>
  </si>
  <si>
    <t>წერტ.</t>
  </si>
  <si>
    <t>ზედნადები ხარჯები</t>
  </si>
  <si>
    <t>გეგმიური დაგროვება</t>
  </si>
  <si>
    <t>დღგ</t>
  </si>
  <si>
    <t>ტ</t>
  </si>
  <si>
    <t>ს/გეზი</t>
  </si>
  <si>
    <t xml:space="preserve">ელექტროდი </t>
  </si>
  <si>
    <t xml:space="preserve">მილი კვადრატი 40X40X3 </t>
  </si>
  <si>
    <t xml:space="preserve">მილი კვადრატი 40X20X2 </t>
  </si>
  <si>
    <t xml:space="preserve">მილი კვადრატი 20X20X2 </t>
  </si>
  <si>
    <t xml:space="preserve">მილი კვადრატი 15X15X2 </t>
  </si>
  <si>
    <t xml:space="preserve">მილი კვადრატი 40X60X2 </t>
  </si>
  <si>
    <t>მილი კვადრატი 100X40X2.5</t>
  </si>
  <si>
    <t>მილი კვადრატი 20X40X2.5</t>
  </si>
  <si>
    <t>მილი კვადრატი 60X60X2.5</t>
  </si>
  <si>
    <t>ბეტონის კედლების გახვრეტა</t>
  </si>
  <si>
    <t>სადარბაზოს (ლითონის)  კარის დამზადება და მონტაჟი, საერთო სარგებლობის ეზოს ჭიშკრის კარებების აღდგენა</t>
  </si>
  <si>
    <t>ლითონის ფურცელი (სისქით არნაკლებ 2 მმ)</t>
  </si>
  <si>
    <t>მინა არანაკლებ 4 მმ (ზომებზე დაჭრით)</t>
  </si>
  <si>
    <t xml:space="preserve">რკინის საჭრელი ქვა </t>
  </si>
  <si>
    <t>ლითონის არსებული მოაჯირის აღდგენა,რემონტი  ელ შედუღებით (არმატურა F ფ12 გამოყენებით)</t>
  </si>
  <si>
    <t xml:space="preserve">მზა რკინის ღეროები კარის ჩარჩოს გასამაგრებლად 12 მმ </t>
  </si>
  <si>
    <t>დ - (10-12) მასიური ფოლადის ღერო ("შპინგალეტი") კარის ჩასაკეტად</t>
  </si>
  <si>
    <t>კარის საკეტი (ჩვეულებრივი გასაღებზე)</t>
  </si>
  <si>
    <t>მილი კვადრატი 100X100X3</t>
  </si>
  <si>
    <t>მილი კვადრატი 80X80X2</t>
  </si>
  <si>
    <t>შველერი (10 ) ( კიბის საფეხურების საყრდენად)</t>
  </si>
  <si>
    <t xml:space="preserve">ლითონის კიბის კონსტრუქციის მონტაჟი </t>
  </si>
  <si>
    <t xml:space="preserve">მილი 105 X 3 მმ </t>
  </si>
  <si>
    <t xml:space="preserve">მილი 50X3 </t>
  </si>
  <si>
    <t xml:space="preserve">მავთ.ბადე 4X4 მმ </t>
  </si>
  <si>
    <t>ახალი ლითონის მოაჯირის მოწყობა (მილ კვადრატით)</t>
  </si>
  <si>
    <t>ელექტროდი 0.1</t>
  </si>
  <si>
    <t xml:space="preserve">მილ კვადრატი (60*40) სისქით 2 მმ. </t>
  </si>
  <si>
    <t xml:space="preserve">მილ კვადრატი (40*20) სისქით 2 მმ. </t>
  </si>
  <si>
    <t xml:space="preserve">მილ კვადრატი (50*30) სისქით 2 მმ. </t>
  </si>
  <si>
    <t>მოაჯირის შეღებვა ზეთოვანი საღებავით</t>
  </si>
  <si>
    <t>ზეთოვანი საღებავი (2 ფენისთვის) კ.=0.273 შეღებვით</t>
  </si>
  <si>
    <t xml:space="preserve">ძველი ლითონის არსებული მოაჯირის აღდგენა, რემონტი ელ-შედუღებით </t>
  </si>
  <si>
    <t>არმატურა დ-12</t>
  </si>
  <si>
    <t>ზოლოვანა 0.025*0.002</t>
  </si>
  <si>
    <t xml:space="preserve">მოაჯირზე ხის სახელურის მოწყობა  </t>
  </si>
  <si>
    <t xml:space="preserve">ხის სახელურის შეღებვა ლაქით </t>
  </si>
  <si>
    <t>ლაქი 0.21</t>
  </si>
  <si>
    <t>კარის ავტომატური ჩამკეტი ("შვეიცარი") მონტაჟით</t>
  </si>
  <si>
    <t>კუთხოვანა ("უგოლნიკი") 35X35 3 მმ (მოაჯირზე ბადის ჩასასმელად)</t>
  </si>
  <si>
    <t>კუთხოვანა ("უგოლნიკი") 50X50 3 მმ (მოაჯირზე ბადის ჩასასმელად)</t>
  </si>
  <si>
    <t>კუთხოვანა ("უგოლნიკი") 30X30 3 მმ (მოაჯირზე ბადის ჩასასმელად)</t>
  </si>
  <si>
    <t>რკინის კარის დამუშავება და შეღებვა ზეთოვანი საღებავით ორ პირზე (ფერი დამკვეთთან შეთანხმებით)</t>
  </si>
  <si>
    <t>საერთო სარგებლობის ლითონის კიბეების აღდგენა</t>
  </si>
  <si>
    <t xml:space="preserve">ლითონის "ორტესებრი" ძელის (#10-12-14) შეძენა მონტაჟი </t>
  </si>
  <si>
    <t>სახელური ხის ოვალური ზედა თავი ზომით 0.05*0.03 მ (მშრალი მასალა)</t>
  </si>
  <si>
    <t xml:space="preserve">მასალის და გამზადებული კონსტრუქციის ტრანსპორტირება </t>
  </si>
  <si>
    <t>კარების შემდეგ ღიობების ამოლესვა  გაჯით  (შეღებვით)</t>
  </si>
  <si>
    <t>გაჯი დაფქული (1გრ*0,15*0,03)*0,48</t>
  </si>
  <si>
    <t>კუთხოვანა ("უგოლნიკი") 160X160 3 მმ</t>
  </si>
  <si>
    <t>ქვიშა ცემენტის ხსნარი მ100(მოწყობით)</t>
  </si>
  <si>
    <t xml:space="preserve">მილ კვადრატი (40*40) სისქით 2 მმ. </t>
  </si>
  <si>
    <t>ზოლოვანა 0,40*0,03</t>
  </si>
  <si>
    <t>რკინის ზოლოვანა (მინ 3 მმ)</t>
  </si>
  <si>
    <t>საღებავი (ფერი დამკვეთან შეთანხმებით)</t>
  </si>
  <si>
    <t>ლითონის კიბის მოაჯირის მონტაჟი</t>
  </si>
  <si>
    <t>კიბის, საფეხურების და მოაჯირის დამუშავება-შეღებვა  ნიტრო საღებავით</t>
  </si>
  <si>
    <t>კიბის საფეხურების მონტაჟი რეფლიონით  ( ბაქნის და საფეხურებისათვის, საჭიროების შემთხვევაში მოხრით) 4მმ</t>
  </si>
  <si>
    <t>რკინის ზოლოვანა (მინ3 მმ)</t>
  </si>
  <si>
    <t>სადარბაზოს  (ლითონის) ძველი კარების/ ეზოს ჭიშკრის დემონტაჟი</t>
  </si>
  <si>
    <t>ძველი ლითონის კიბისა და მოაჯირის დემონტაჟი</t>
  </si>
  <si>
    <t>ლითონის |შლიფოფკის" ქვა</t>
  </si>
  <si>
    <t>ერთ. ზღვრული ფასი</t>
  </si>
  <si>
    <t>ხის კარკასის დემონტაჟი</t>
  </si>
  <si>
    <t>კიბის  გადახურვის ფენილის  მოხსნა</t>
  </si>
  <si>
    <t xml:space="preserve">ხის კარკასის მოწყობა კიბის  გადახურვისთვის </t>
  </si>
  <si>
    <t>კიბის  გადახურვის ფენილის  მოწყობა ფერადი პროფფენილით</t>
  </si>
  <si>
    <t>კიბის ძველი ხის საფეხურების დემონტაჟი</t>
  </si>
  <si>
    <t>კიბის ძველი ხის სამკუთხედების დემონტაჟი</t>
  </si>
  <si>
    <t>კიბის ხის საფეხურის მოწყობა</t>
  </si>
  <si>
    <t>კიბის ხის სამკუთხედების მოწყობა</t>
  </si>
  <si>
    <r>
      <t>მ</t>
    </r>
    <r>
      <rPr>
        <vertAlign val="superscript"/>
        <sz val="9"/>
        <rFont val="Sylfaen"/>
        <family val="1"/>
        <charset val="204"/>
      </rPr>
      <t>2</t>
    </r>
  </si>
  <si>
    <r>
      <t>მ</t>
    </r>
    <r>
      <rPr>
        <vertAlign val="superscript"/>
        <sz val="9"/>
        <rFont val="Sylfaen"/>
        <family val="1"/>
        <charset val="204"/>
      </rPr>
      <t>3</t>
    </r>
  </si>
  <si>
    <t xml:space="preserve"> მთაწმინდის რაიონის ტერიტორიაზე ბინათმესაკუთრეთა ამხანაგობების საერთო საკუთრებაში არსებული,  შენობების საერთო სარგებლობის ლითონის და ხის კიბეების (ლითონის მოაჯირებით), ჭიშკრის აღდგენის, სადარბაზოს კარების დამზადება-მონტაჟისა და შეკეთება-რესტავრაციის სამუშაოები</t>
  </si>
  <si>
    <r>
      <t>მ</t>
    </r>
    <r>
      <rPr>
        <vertAlign val="superscript"/>
        <sz val="9"/>
        <color theme="1"/>
        <rFont val="Sylfaen"/>
        <family val="1"/>
        <charset val="204"/>
      </rPr>
      <t>2</t>
    </r>
  </si>
  <si>
    <r>
      <t>მ</t>
    </r>
    <r>
      <rPr>
        <vertAlign val="superscript"/>
        <sz val="9"/>
        <color theme="1"/>
        <rFont val="Sylfaen"/>
        <family val="1"/>
        <charset val="204"/>
      </rPr>
      <t>3</t>
    </r>
    <r>
      <rPr>
        <sz val="11"/>
        <color theme="1"/>
        <rFont val="Calibri"/>
        <family val="2"/>
        <scheme val="minor"/>
      </rPr>
      <t/>
    </r>
  </si>
  <si>
    <t>ერთეულის ფასი</t>
  </si>
  <si>
    <t>დანართი N1</t>
  </si>
  <si>
    <t>შენიშვნა:</t>
  </si>
  <si>
    <t>1. პრეტენდენტის მიერ წარმოდგენილ ხარჯთაღრიცხვაში ერთეულის ფასები არ უნდა აღემატებოდეს შესაბამისი პოზიციის ერთეულის ზღვრულ ფასებს.</t>
  </si>
  <si>
    <t>2. ხარჯთაღრიცხვის  წარმოუდგენლობა, ან განუფასებელი ხარჯთაღრიცხვის წარმოდგენა დაზუსტებას არ დაექვემდებარება და გამოიწვევს პრეტენდენტის დისკვალიფიკაციას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</si>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</sst>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color rgb="FF7030A0"/>
      <name val="Sylfaen"/>
      <family val="1"/>
      <charset val="204"/>
    </font>
    <font>
      <sz val="9"/>
      <color theme="1"/>
      <name val="Sylfaen"/>
      <family val="1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vertAlign val="superscript"/>
      <sz val="9"/>
      <name val="Sylfaen"/>
      <family val="1"/>
      <charset val="204"/>
    </font>
    <font>
      <b/>
      <sz val="8"/>
      <color theme="1"/>
      <name val="Sylfaen"/>
      <family val="1"/>
      <charset val="204"/>
    </font>
    <font>
      <vertAlign val="superscript"/>
      <sz val="9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sz val="9"/>
      <color theme="1"/>
      <name val="AcadNusx"/>
    </font>
    <font>
      <b/>
      <sz val="9"/>
      <color theme="1"/>
      <name val="AcadNusx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abSelected="1" zoomScale="136" zoomScaleNormal="136" workbookViewId="0">
      <selection activeCell="I91" sqref="I91"/>
    </sheetView>
  </sheetViews>
  <sheetFormatPr defaultRowHeight="12.75" x14ac:dyDescent="0.25"/>
  <cols>
    <col min="1" max="1" width="4.7109375" style="17" customWidth="1"/>
    <col min="2" max="2" width="44.5703125" style="18" customWidth="1"/>
    <col min="3" max="3" width="9.140625" style="17" customWidth="1"/>
    <col min="4" max="4" width="8.140625" style="17" customWidth="1"/>
    <col min="5" max="6" width="10" style="9" customWidth="1"/>
    <col min="7" max="7" width="11.42578125" style="9" customWidth="1"/>
    <col min="8" max="16384" width="9.140625" style="9"/>
  </cols>
  <sheetData>
    <row r="1" spans="1:7" ht="36" customHeight="1" x14ac:dyDescent="0.25">
      <c r="A1" s="20"/>
      <c r="B1" s="19"/>
      <c r="C1" s="20"/>
      <c r="D1" s="20"/>
      <c r="E1" s="22" t="s">
        <v>92</v>
      </c>
      <c r="F1" s="22"/>
      <c r="G1" s="22"/>
    </row>
    <row r="2" spans="1:7" ht="52.5" customHeight="1" x14ac:dyDescent="0.25">
      <c r="A2" s="21" t="s">
        <v>88</v>
      </c>
      <c r="B2" s="21"/>
      <c r="C2" s="21"/>
      <c r="D2" s="21"/>
      <c r="E2" s="21"/>
      <c r="F2" s="21"/>
      <c r="G2" s="21"/>
    </row>
    <row r="3" spans="1:7" ht="38.25" customHeight="1" x14ac:dyDescent="0.25">
      <c r="A3" s="2"/>
      <c r="B3" s="10" t="s">
        <v>3</v>
      </c>
      <c r="C3" s="11" t="s">
        <v>4</v>
      </c>
      <c r="D3" s="11" t="s">
        <v>5</v>
      </c>
      <c r="E3" s="10" t="s">
        <v>77</v>
      </c>
      <c r="F3" s="11" t="s">
        <v>91</v>
      </c>
      <c r="G3" s="11" t="s">
        <v>6</v>
      </c>
    </row>
    <row r="4" spans="1:7" x14ac:dyDescent="0.25">
      <c r="A4" s="2"/>
      <c r="B4" s="1"/>
      <c r="C4" s="2"/>
      <c r="D4" s="2"/>
      <c r="E4" s="2"/>
      <c r="F4" s="2"/>
      <c r="G4" s="2"/>
    </row>
    <row r="5" spans="1:7" ht="25.5" x14ac:dyDescent="0.25">
      <c r="A5" s="2">
        <v>1</v>
      </c>
      <c r="B5" s="2" t="s">
        <v>74</v>
      </c>
      <c r="C5" s="2" t="s">
        <v>89</v>
      </c>
      <c r="D5" s="2">
        <v>180</v>
      </c>
      <c r="E5" s="12">
        <v>12</v>
      </c>
      <c r="F5" s="12"/>
      <c r="G5" s="12">
        <f>F5*D5</f>
        <v>0</v>
      </c>
    </row>
    <row r="6" spans="1:7" ht="42" customHeight="1" x14ac:dyDescent="0.25">
      <c r="A6" s="2">
        <v>2</v>
      </c>
      <c r="B6" s="3" t="s">
        <v>25</v>
      </c>
      <c r="C6" s="2" t="s">
        <v>89</v>
      </c>
      <c r="D6" s="2">
        <v>180</v>
      </c>
      <c r="E6" s="12">
        <v>80</v>
      </c>
      <c r="F6" s="12"/>
      <c r="G6" s="12">
        <f t="shared" ref="G6:G69" si="0">F6*D6</f>
        <v>0</v>
      </c>
    </row>
    <row r="7" spans="1:7" ht="14.25" x14ac:dyDescent="0.25">
      <c r="A7" s="2">
        <v>3</v>
      </c>
      <c r="B7" s="2" t="s">
        <v>26</v>
      </c>
      <c r="C7" s="2" t="s">
        <v>89</v>
      </c>
      <c r="D7" s="2">
        <v>80</v>
      </c>
      <c r="E7" s="12">
        <v>55</v>
      </c>
      <c r="F7" s="12"/>
      <c r="G7" s="12">
        <f t="shared" si="0"/>
        <v>0</v>
      </c>
    </row>
    <row r="8" spans="1:7" x14ac:dyDescent="0.25">
      <c r="A8" s="2">
        <v>4</v>
      </c>
      <c r="B8" s="2" t="s">
        <v>23</v>
      </c>
      <c r="C8" s="13" t="s">
        <v>1</v>
      </c>
      <c r="D8" s="2">
        <v>15</v>
      </c>
      <c r="E8" s="12">
        <v>8</v>
      </c>
      <c r="F8" s="12"/>
      <c r="G8" s="12">
        <f t="shared" si="0"/>
        <v>0</v>
      </c>
    </row>
    <row r="9" spans="1:7" x14ac:dyDescent="0.25">
      <c r="A9" s="2">
        <v>5</v>
      </c>
      <c r="B9" s="2" t="s">
        <v>33</v>
      </c>
      <c r="C9" s="13" t="s">
        <v>1</v>
      </c>
      <c r="D9" s="2">
        <v>15</v>
      </c>
      <c r="E9" s="12">
        <v>18</v>
      </c>
      <c r="F9" s="12"/>
      <c r="G9" s="12">
        <f t="shared" si="0"/>
        <v>0</v>
      </c>
    </row>
    <row r="10" spans="1:7" x14ac:dyDescent="0.25">
      <c r="A10" s="2">
        <v>6</v>
      </c>
      <c r="B10" s="2" t="s">
        <v>34</v>
      </c>
      <c r="C10" s="13" t="s">
        <v>1</v>
      </c>
      <c r="D10" s="2">
        <v>15</v>
      </c>
      <c r="E10" s="12">
        <v>14</v>
      </c>
      <c r="F10" s="12"/>
      <c r="G10" s="12">
        <f t="shared" si="0"/>
        <v>0</v>
      </c>
    </row>
    <row r="11" spans="1:7" ht="25.5" x14ac:dyDescent="0.25">
      <c r="A11" s="2">
        <v>7</v>
      </c>
      <c r="B11" s="2" t="s">
        <v>30</v>
      </c>
      <c r="C11" s="13" t="s">
        <v>1</v>
      </c>
      <c r="D11" s="2">
        <v>15</v>
      </c>
      <c r="E11" s="12">
        <v>2.4</v>
      </c>
      <c r="F11" s="12"/>
      <c r="G11" s="12">
        <f t="shared" si="0"/>
        <v>0</v>
      </c>
    </row>
    <row r="12" spans="1:7" x14ac:dyDescent="0.25">
      <c r="A12" s="2">
        <v>8</v>
      </c>
      <c r="B12" s="2" t="s">
        <v>7</v>
      </c>
      <c r="C12" s="2" t="s">
        <v>0</v>
      </c>
      <c r="D12" s="2">
        <v>80</v>
      </c>
      <c r="E12" s="12">
        <v>6</v>
      </c>
      <c r="F12" s="12"/>
      <c r="G12" s="12">
        <f t="shared" si="0"/>
        <v>0</v>
      </c>
    </row>
    <row r="13" spans="1:7" ht="25.5" x14ac:dyDescent="0.25">
      <c r="A13" s="2">
        <v>9</v>
      </c>
      <c r="B13" s="2" t="s">
        <v>31</v>
      </c>
      <c r="C13" s="13" t="s">
        <v>1</v>
      </c>
      <c r="D13" s="2">
        <v>3</v>
      </c>
      <c r="E13" s="12">
        <v>3</v>
      </c>
      <c r="F13" s="12"/>
      <c r="G13" s="12">
        <f t="shared" si="0"/>
        <v>0</v>
      </c>
    </row>
    <row r="14" spans="1:7" x14ac:dyDescent="0.25">
      <c r="A14" s="2">
        <v>10</v>
      </c>
      <c r="B14" s="2" t="s">
        <v>8</v>
      </c>
      <c r="C14" s="2" t="s">
        <v>0</v>
      </c>
      <c r="D14" s="2">
        <v>15</v>
      </c>
      <c r="E14" s="12">
        <v>80</v>
      </c>
      <c r="F14" s="12"/>
      <c r="G14" s="12">
        <f t="shared" si="0"/>
        <v>0</v>
      </c>
    </row>
    <row r="15" spans="1:7" x14ac:dyDescent="0.25">
      <c r="A15" s="2">
        <v>11</v>
      </c>
      <c r="B15" s="2" t="s">
        <v>32</v>
      </c>
      <c r="C15" s="2" t="s">
        <v>0</v>
      </c>
      <c r="D15" s="2">
        <v>5</v>
      </c>
      <c r="E15" s="12">
        <v>60</v>
      </c>
      <c r="F15" s="12"/>
      <c r="G15" s="12">
        <f t="shared" si="0"/>
        <v>0</v>
      </c>
    </row>
    <row r="16" spans="1:7" ht="14.25" x14ac:dyDescent="0.25">
      <c r="A16" s="2">
        <v>12</v>
      </c>
      <c r="B16" s="2" t="s">
        <v>27</v>
      </c>
      <c r="C16" s="2" t="s">
        <v>89</v>
      </c>
      <c r="D16" s="2">
        <v>10</v>
      </c>
      <c r="E16" s="12">
        <v>20</v>
      </c>
      <c r="F16" s="12"/>
      <c r="G16" s="12">
        <f t="shared" si="0"/>
        <v>0</v>
      </c>
    </row>
    <row r="17" spans="1:7" x14ac:dyDescent="0.25">
      <c r="A17" s="2">
        <v>13</v>
      </c>
      <c r="B17" s="2" t="s">
        <v>15</v>
      </c>
      <c r="C17" s="13" t="s">
        <v>2</v>
      </c>
      <c r="D17" s="2">
        <v>3</v>
      </c>
      <c r="E17" s="12">
        <v>5</v>
      </c>
      <c r="F17" s="12"/>
      <c r="G17" s="12">
        <f t="shared" si="0"/>
        <v>0</v>
      </c>
    </row>
    <row r="18" spans="1:7" x14ac:dyDescent="0.25">
      <c r="A18" s="2">
        <v>14</v>
      </c>
      <c r="B18" s="2" t="s">
        <v>68</v>
      </c>
      <c r="C18" s="13" t="s">
        <v>1</v>
      </c>
      <c r="D18" s="2">
        <v>40</v>
      </c>
      <c r="E18" s="12">
        <v>3.5</v>
      </c>
      <c r="F18" s="12"/>
      <c r="G18" s="12">
        <f t="shared" si="0"/>
        <v>0</v>
      </c>
    </row>
    <row r="19" spans="1:7" ht="21.75" customHeight="1" x14ac:dyDescent="0.25">
      <c r="A19" s="2">
        <v>15</v>
      </c>
      <c r="B19" s="2" t="s">
        <v>28</v>
      </c>
      <c r="C19" s="2" t="s">
        <v>0</v>
      </c>
      <c r="D19" s="2">
        <v>5</v>
      </c>
      <c r="E19" s="12">
        <v>8</v>
      </c>
      <c r="F19" s="12"/>
      <c r="G19" s="12">
        <f t="shared" si="0"/>
        <v>0</v>
      </c>
    </row>
    <row r="20" spans="1:7" ht="21" customHeight="1" x14ac:dyDescent="0.25">
      <c r="A20" s="2">
        <v>16</v>
      </c>
      <c r="B20" s="2" t="s">
        <v>53</v>
      </c>
      <c r="C20" s="2" t="s">
        <v>0</v>
      </c>
      <c r="D20" s="2">
        <v>15</v>
      </c>
      <c r="E20" s="12">
        <v>100</v>
      </c>
      <c r="F20" s="12"/>
      <c r="G20" s="12">
        <f t="shared" si="0"/>
        <v>0</v>
      </c>
    </row>
    <row r="21" spans="1:7" x14ac:dyDescent="0.25">
      <c r="A21" s="2">
        <v>17</v>
      </c>
      <c r="B21" s="2" t="s">
        <v>16</v>
      </c>
      <c r="C21" s="13" t="s">
        <v>1</v>
      </c>
      <c r="D21" s="2">
        <v>15</v>
      </c>
      <c r="E21" s="12">
        <v>5</v>
      </c>
      <c r="F21" s="12"/>
      <c r="G21" s="12">
        <f t="shared" si="0"/>
        <v>0</v>
      </c>
    </row>
    <row r="22" spans="1:7" ht="21.75" customHeight="1" x14ac:dyDescent="0.25">
      <c r="A22" s="2">
        <v>18</v>
      </c>
      <c r="B22" s="2" t="s">
        <v>17</v>
      </c>
      <c r="C22" s="13" t="s">
        <v>1</v>
      </c>
      <c r="D22" s="2">
        <v>15</v>
      </c>
      <c r="E22" s="12">
        <v>4</v>
      </c>
      <c r="F22" s="12"/>
      <c r="G22" s="12">
        <f t="shared" si="0"/>
        <v>0</v>
      </c>
    </row>
    <row r="23" spans="1:7" ht="21.75" customHeight="1" x14ac:dyDescent="0.25">
      <c r="A23" s="2">
        <v>19</v>
      </c>
      <c r="B23" s="2" t="s">
        <v>18</v>
      </c>
      <c r="C23" s="13" t="s">
        <v>1</v>
      </c>
      <c r="D23" s="2">
        <v>15</v>
      </c>
      <c r="E23" s="12">
        <v>3</v>
      </c>
      <c r="F23" s="12"/>
      <c r="G23" s="12">
        <f t="shared" si="0"/>
        <v>0</v>
      </c>
    </row>
    <row r="24" spans="1:7" x14ac:dyDescent="0.25">
      <c r="A24" s="2">
        <v>20</v>
      </c>
      <c r="B24" s="2" t="s">
        <v>19</v>
      </c>
      <c r="C24" s="13" t="s">
        <v>1</v>
      </c>
      <c r="D24" s="2">
        <v>15</v>
      </c>
      <c r="E24" s="12">
        <v>2.5</v>
      </c>
      <c r="F24" s="12"/>
      <c r="G24" s="12">
        <f t="shared" si="0"/>
        <v>0</v>
      </c>
    </row>
    <row r="25" spans="1:7" ht="18.75" customHeight="1" x14ac:dyDescent="0.25">
      <c r="A25" s="2">
        <v>21</v>
      </c>
      <c r="B25" s="2" t="s">
        <v>20</v>
      </c>
      <c r="C25" s="13" t="s">
        <v>1</v>
      </c>
      <c r="D25" s="2">
        <v>15</v>
      </c>
      <c r="E25" s="12">
        <v>6</v>
      </c>
      <c r="F25" s="12"/>
      <c r="G25" s="12">
        <f t="shared" si="0"/>
        <v>0</v>
      </c>
    </row>
    <row r="26" spans="1:7" ht="21.75" customHeight="1" x14ac:dyDescent="0.25">
      <c r="A26" s="2">
        <v>22</v>
      </c>
      <c r="B26" s="2" t="s">
        <v>21</v>
      </c>
      <c r="C26" s="13" t="s">
        <v>1</v>
      </c>
      <c r="D26" s="2">
        <v>15</v>
      </c>
      <c r="E26" s="12">
        <v>9</v>
      </c>
      <c r="F26" s="12"/>
      <c r="G26" s="12">
        <f t="shared" si="0"/>
        <v>0</v>
      </c>
    </row>
    <row r="27" spans="1:7" ht="21.75" customHeight="1" x14ac:dyDescent="0.25">
      <c r="A27" s="2">
        <v>23</v>
      </c>
      <c r="B27" s="2" t="s">
        <v>22</v>
      </c>
      <c r="C27" s="13" t="s">
        <v>1</v>
      </c>
      <c r="D27" s="2">
        <v>15</v>
      </c>
      <c r="E27" s="12">
        <v>7</v>
      </c>
      <c r="F27" s="12"/>
      <c r="G27" s="12">
        <f t="shared" si="0"/>
        <v>0</v>
      </c>
    </row>
    <row r="28" spans="1:7" ht="41.25" customHeight="1" x14ac:dyDescent="0.25">
      <c r="A28" s="2">
        <v>24</v>
      </c>
      <c r="B28" s="3" t="s">
        <v>57</v>
      </c>
      <c r="C28" s="2" t="s">
        <v>89</v>
      </c>
      <c r="D28" s="2">
        <v>360</v>
      </c>
      <c r="E28" s="12">
        <v>7</v>
      </c>
      <c r="F28" s="12"/>
      <c r="G28" s="12">
        <f t="shared" si="0"/>
        <v>0</v>
      </c>
    </row>
    <row r="29" spans="1:7" ht="26.25" customHeight="1" x14ac:dyDescent="0.25">
      <c r="A29" s="2">
        <v>25</v>
      </c>
      <c r="B29" s="2" t="s">
        <v>24</v>
      </c>
      <c r="C29" s="2" t="s">
        <v>9</v>
      </c>
      <c r="D29" s="2">
        <v>16</v>
      </c>
      <c r="E29" s="12">
        <v>15</v>
      </c>
      <c r="F29" s="12"/>
      <c r="G29" s="12">
        <f t="shared" si="0"/>
        <v>0</v>
      </c>
    </row>
    <row r="30" spans="1:7" ht="26.25" customHeight="1" x14ac:dyDescent="0.25">
      <c r="A30" s="2">
        <v>26</v>
      </c>
      <c r="B30" s="2" t="s">
        <v>62</v>
      </c>
      <c r="C30" s="2" t="s">
        <v>1</v>
      </c>
      <c r="D30" s="12">
        <v>10</v>
      </c>
      <c r="E30" s="12">
        <v>15</v>
      </c>
      <c r="F30" s="12"/>
      <c r="G30" s="12">
        <f t="shared" si="0"/>
        <v>0</v>
      </c>
    </row>
    <row r="31" spans="1:7" ht="26.25" customHeight="1" x14ac:dyDescent="0.25">
      <c r="A31" s="2">
        <v>27</v>
      </c>
      <c r="B31" s="2" t="s">
        <v>63</v>
      </c>
      <c r="C31" s="2" t="s">
        <v>13</v>
      </c>
      <c r="D31" s="12">
        <v>0.03</v>
      </c>
      <c r="E31" s="12">
        <v>90</v>
      </c>
      <c r="F31" s="12"/>
      <c r="G31" s="12">
        <f t="shared" si="0"/>
        <v>0</v>
      </c>
    </row>
    <row r="32" spans="1:7" ht="26.25" customHeight="1" x14ac:dyDescent="0.25">
      <c r="A32" s="2">
        <v>28</v>
      </c>
      <c r="B32" s="2" t="s">
        <v>69</v>
      </c>
      <c r="C32" s="2" t="s">
        <v>2</v>
      </c>
      <c r="D32" s="12">
        <v>100</v>
      </c>
      <c r="E32" s="12">
        <v>5</v>
      </c>
      <c r="F32" s="12"/>
      <c r="G32" s="12">
        <f t="shared" si="0"/>
        <v>0</v>
      </c>
    </row>
    <row r="33" spans="1:7" ht="25.5" x14ac:dyDescent="0.25">
      <c r="A33" s="2"/>
      <c r="B33" s="5" t="s">
        <v>58</v>
      </c>
      <c r="C33" s="2"/>
      <c r="D33" s="2"/>
      <c r="E33" s="12"/>
      <c r="F33" s="12"/>
      <c r="G33" s="12">
        <f t="shared" si="0"/>
        <v>0</v>
      </c>
    </row>
    <row r="34" spans="1:7" ht="14.25" x14ac:dyDescent="0.25">
      <c r="A34" s="2">
        <v>29</v>
      </c>
      <c r="B34" s="2" t="s">
        <v>75</v>
      </c>
      <c r="C34" s="2" t="s">
        <v>89</v>
      </c>
      <c r="D34" s="2">
        <v>80</v>
      </c>
      <c r="E34" s="12">
        <v>12</v>
      </c>
      <c r="F34" s="12"/>
      <c r="G34" s="12">
        <f t="shared" si="0"/>
        <v>0</v>
      </c>
    </row>
    <row r="35" spans="1:7" ht="14.25" customHeight="1" x14ac:dyDescent="0.25">
      <c r="A35" s="2">
        <v>30</v>
      </c>
      <c r="B35" s="2" t="s">
        <v>36</v>
      </c>
      <c r="C35" s="2" t="s">
        <v>13</v>
      </c>
      <c r="D35" s="2">
        <v>2</v>
      </c>
      <c r="E35" s="12">
        <v>640</v>
      </c>
      <c r="F35" s="12"/>
      <c r="G35" s="12">
        <f t="shared" si="0"/>
        <v>0</v>
      </c>
    </row>
    <row r="36" spans="1:7" ht="14.25" x14ac:dyDescent="0.25">
      <c r="A36" s="2">
        <v>31</v>
      </c>
      <c r="B36" s="2" t="s">
        <v>26</v>
      </c>
      <c r="C36" s="2" t="s">
        <v>89</v>
      </c>
      <c r="D36" s="2">
        <v>25</v>
      </c>
      <c r="E36" s="12">
        <v>55</v>
      </c>
      <c r="F36" s="12"/>
      <c r="G36" s="12">
        <f t="shared" si="0"/>
        <v>0</v>
      </c>
    </row>
    <row r="37" spans="1:7" x14ac:dyDescent="0.25">
      <c r="A37" s="2">
        <v>32</v>
      </c>
      <c r="B37" s="4" t="s">
        <v>35</v>
      </c>
      <c r="C37" s="13" t="s">
        <v>1</v>
      </c>
      <c r="D37" s="2">
        <v>26</v>
      </c>
      <c r="E37" s="12">
        <v>20</v>
      </c>
      <c r="F37" s="12"/>
      <c r="G37" s="12">
        <f t="shared" si="0"/>
        <v>0</v>
      </c>
    </row>
    <row r="38" spans="1:7" x14ac:dyDescent="0.25">
      <c r="A38" s="2">
        <v>33</v>
      </c>
      <c r="B38" s="2" t="s">
        <v>73</v>
      </c>
      <c r="C38" s="13" t="s">
        <v>1</v>
      </c>
      <c r="D38" s="2">
        <v>30</v>
      </c>
      <c r="E38" s="12">
        <v>3.5</v>
      </c>
      <c r="F38" s="12"/>
      <c r="G38" s="12">
        <f t="shared" si="0"/>
        <v>0</v>
      </c>
    </row>
    <row r="39" spans="1:7" x14ac:dyDescent="0.25">
      <c r="A39" s="2">
        <v>34</v>
      </c>
      <c r="B39" s="2" t="s">
        <v>16</v>
      </c>
      <c r="C39" s="13" t="s">
        <v>1</v>
      </c>
      <c r="D39" s="2">
        <v>10</v>
      </c>
      <c r="E39" s="12">
        <v>5</v>
      </c>
      <c r="F39" s="12"/>
      <c r="G39" s="12">
        <f t="shared" si="0"/>
        <v>0</v>
      </c>
    </row>
    <row r="40" spans="1:7" x14ac:dyDescent="0.25">
      <c r="A40" s="2">
        <v>35</v>
      </c>
      <c r="B40" s="2" t="s">
        <v>17</v>
      </c>
      <c r="C40" s="13" t="s">
        <v>1</v>
      </c>
      <c r="D40" s="2">
        <v>10</v>
      </c>
      <c r="E40" s="12">
        <v>4</v>
      </c>
      <c r="F40" s="12"/>
      <c r="G40" s="12">
        <f t="shared" si="0"/>
        <v>0</v>
      </c>
    </row>
    <row r="41" spans="1:7" x14ac:dyDescent="0.25">
      <c r="A41" s="2">
        <v>36</v>
      </c>
      <c r="B41" s="2" t="s">
        <v>18</v>
      </c>
      <c r="C41" s="13" t="s">
        <v>1</v>
      </c>
      <c r="D41" s="2">
        <v>10</v>
      </c>
      <c r="E41" s="12">
        <v>3</v>
      </c>
      <c r="F41" s="12"/>
      <c r="G41" s="12">
        <f t="shared" si="0"/>
        <v>0</v>
      </c>
    </row>
    <row r="42" spans="1:7" x14ac:dyDescent="0.25">
      <c r="A42" s="2">
        <v>37</v>
      </c>
      <c r="B42" s="2" t="s">
        <v>19</v>
      </c>
      <c r="C42" s="13" t="s">
        <v>1</v>
      </c>
      <c r="D42" s="2">
        <v>10</v>
      </c>
      <c r="E42" s="12">
        <v>2.5</v>
      </c>
      <c r="F42" s="12"/>
      <c r="G42" s="12">
        <f t="shared" si="0"/>
        <v>0</v>
      </c>
    </row>
    <row r="43" spans="1:7" x14ac:dyDescent="0.25">
      <c r="A43" s="2">
        <v>38</v>
      </c>
      <c r="B43" s="2" t="s">
        <v>20</v>
      </c>
      <c r="C43" s="13" t="s">
        <v>1</v>
      </c>
      <c r="D43" s="2">
        <v>10</v>
      </c>
      <c r="E43" s="12">
        <v>6</v>
      </c>
      <c r="F43" s="12"/>
      <c r="G43" s="12">
        <f t="shared" si="0"/>
        <v>0</v>
      </c>
    </row>
    <row r="44" spans="1:7" x14ac:dyDescent="0.25">
      <c r="A44" s="2">
        <v>39</v>
      </c>
      <c r="B44" s="2" t="s">
        <v>21</v>
      </c>
      <c r="C44" s="13" t="s">
        <v>1</v>
      </c>
      <c r="D44" s="2">
        <v>10</v>
      </c>
      <c r="E44" s="12">
        <v>9</v>
      </c>
      <c r="F44" s="12"/>
      <c r="G44" s="12">
        <f t="shared" si="0"/>
        <v>0</v>
      </c>
    </row>
    <row r="45" spans="1:7" x14ac:dyDescent="0.25">
      <c r="A45" s="2">
        <v>40</v>
      </c>
      <c r="B45" s="2" t="s">
        <v>22</v>
      </c>
      <c r="C45" s="13" t="s">
        <v>1</v>
      </c>
      <c r="D45" s="2">
        <v>10</v>
      </c>
      <c r="E45" s="12">
        <v>7</v>
      </c>
      <c r="F45" s="12"/>
      <c r="G45" s="12">
        <f t="shared" si="0"/>
        <v>0</v>
      </c>
    </row>
    <row r="46" spans="1:7" x14ac:dyDescent="0.25">
      <c r="A46" s="2">
        <v>41</v>
      </c>
      <c r="B46" s="2" t="s">
        <v>23</v>
      </c>
      <c r="C46" s="13" t="s">
        <v>1</v>
      </c>
      <c r="D46" s="2">
        <v>10</v>
      </c>
      <c r="E46" s="12">
        <v>8</v>
      </c>
      <c r="F46" s="12"/>
      <c r="G46" s="12">
        <f t="shared" si="0"/>
        <v>0</v>
      </c>
    </row>
    <row r="47" spans="1:7" x14ac:dyDescent="0.25">
      <c r="A47" s="2">
        <v>42</v>
      </c>
      <c r="B47" s="4" t="s">
        <v>37</v>
      </c>
      <c r="C47" s="13" t="s">
        <v>1</v>
      </c>
      <c r="D47" s="2">
        <v>10</v>
      </c>
      <c r="E47" s="12">
        <v>18</v>
      </c>
      <c r="F47" s="12"/>
      <c r="G47" s="12">
        <f t="shared" si="0"/>
        <v>0</v>
      </c>
    </row>
    <row r="48" spans="1:7" x14ac:dyDescent="0.25">
      <c r="A48" s="2">
        <v>43</v>
      </c>
      <c r="B48" s="2" t="s">
        <v>33</v>
      </c>
      <c r="C48" s="13" t="s">
        <v>1</v>
      </c>
      <c r="D48" s="2">
        <v>9</v>
      </c>
      <c r="E48" s="12">
        <v>18</v>
      </c>
      <c r="F48" s="12"/>
      <c r="G48" s="12">
        <f t="shared" si="0"/>
        <v>0</v>
      </c>
    </row>
    <row r="49" spans="1:7" x14ac:dyDescent="0.25">
      <c r="A49" s="2">
        <v>44</v>
      </c>
      <c r="B49" s="2" t="s">
        <v>34</v>
      </c>
      <c r="C49" s="13" t="s">
        <v>1</v>
      </c>
      <c r="D49" s="2">
        <v>9</v>
      </c>
      <c r="E49" s="12">
        <v>14</v>
      </c>
      <c r="F49" s="12"/>
      <c r="G49" s="12">
        <f t="shared" si="0"/>
        <v>0</v>
      </c>
    </row>
    <row r="50" spans="1:7" x14ac:dyDescent="0.25">
      <c r="A50" s="2">
        <v>45</v>
      </c>
      <c r="B50" s="4" t="s">
        <v>76</v>
      </c>
      <c r="C50" s="2" t="s">
        <v>0</v>
      </c>
      <c r="D50" s="2">
        <v>8</v>
      </c>
      <c r="E50" s="12">
        <v>8</v>
      </c>
      <c r="F50" s="12"/>
      <c r="G50" s="12">
        <f t="shared" si="0"/>
        <v>0</v>
      </c>
    </row>
    <row r="51" spans="1:7" x14ac:dyDescent="0.25">
      <c r="A51" s="2">
        <v>46</v>
      </c>
      <c r="B51" s="2" t="s">
        <v>38</v>
      </c>
      <c r="C51" s="13" t="s">
        <v>1</v>
      </c>
      <c r="D51" s="2">
        <v>14</v>
      </c>
      <c r="E51" s="12">
        <v>12</v>
      </c>
      <c r="F51" s="12"/>
      <c r="G51" s="12">
        <f t="shared" si="0"/>
        <v>0</v>
      </c>
    </row>
    <row r="52" spans="1:7" ht="14.25" x14ac:dyDescent="0.25">
      <c r="A52" s="2">
        <v>47</v>
      </c>
      <c r="B52" s="4" t="s">
        <v>39</v>
      </c>
      <c r="C52" s="2" t="s">
        <v>89</v>
      </c>
      <c r="D52" s="2">
        <v>20</v>
      </c>
      <c r="E52" s="12">
        <v>25</v>
      </c>
      <c r="F52" s="12"/>
      <c r="G52" s="12">
        <f t="shared" si="0"/>
        <v>0</v>
      </c>
    </row>
    <row r="53" spans="1:7" x14ac:dyDescent="0.25">
      <c r="A53" s="2">
        <v>48</v>
      </c>
      <c r="B53" s="4" t="s">
        <v>64</v>
      </c>
      <c r="C53" s="13" t="s">
        <v>1</v>
      </c>
      <c r="D53" s="12">
        <v>9</v>
      </c>
      <c r="E53" s="12">
        <v>25</v>
      </c>
      <c r="F53" s="12"/>
      <c r="G53" s="12">
        <f t="shared" si="0"/>
        <v>0</v>
      </c>
    </row>
    <row r="54" spans="1:7" ht="25.5" x14ac:dyDescent="0.25">
      <c r="A54" s="2">
        <v>49</v>
      </c>
      <c r="B54" s="4" t="s">
        <v>54</v>
      </c>
      <c r="C54" s="13" t="s">
        <v>1</v>
      </c>
      <c r="D54" s="2">
        <v>3</v>
      </c>
      <c r="E54" s="12">
        <v>5</v>
      </c>
      <c r="F54" s="12"/>
      <c r="G54" s="12">
        <f t="shared" si="0"/>
        <v>0</v>
      </c>
    </row>
    <row r="55" spans="1:7" ht="25.5" x14ac:dyDescent="0.25">
      <c r="A55" s="2">
        <v>50</v>
      </c>
      <c r="B55" s="4" t="s">
        <v>55</v>
      </c>
      <c r="C55" s="13" t="s">
        <v>1</v>
      </c>
      <c r="D55" s="2">
        <v>3</v>
      </c>
      <c r="E55" s="12">
        <v>8</v>
      </c>
      <c r="F55" s="12"/>
      <c r="G55" s="12">
        <f t="shared" si="0"/>
        <v>0</v>
      </c>
    </row>
    <row r="56" spans="1:7" ht="25.5" x14ac:dyDescent="0.25">
      <c r="A56" s="2">
        <v>51</v>
      </c>
      <c r="B56" s="4" t="s">
        <v>56</v>
      </c>
      <c r="C56" s="13" t="s">
        <v>1</v>
      </c>
      <c r="D56" s="2">
        <v>3</v>
      </c>
      <c r="E56" s="12">
        <v>6</v>
      </c>
      <c r="F56" s="12"/>
      <c r="G56" s="12">
        <f t="shared" si="0"/>
        <v>0</v>
      </c>
    </row>
    <row r="57" spans="1:7" ht="14.25" x14ac:dyDescent="0.25">
      <c r="A57" s="2">
        <v>52</v>
      </c>
      <c r="B57" s="4" t="s">
        <v>65</v>
      </c>
      <c r="C57" s="2" t="s">
        <v>90</v>
      </c>
      <c r="D57" s="2">
        <v>2</v>
      </c>
      <c r="E57" s="12">
        <v>150</v>
      </c>
      <c r="F57" s="12"/>
      <c r="G57" s="12">
        <f t="shared" si="0"/>
        <v>0</v>
      </c>
    </row>
    <row r="58" spans="1:7" ht="14.25" x14ac:dyDescent="0.25">
      <c r="A58" s="2">
        <v>53</v>
      </c>
      <c r="B58" s="2" t="s">
        <v>70</v>
      </c>
      <c r="C58" s="2" t="s">
        <v>89</v>
      </c>
      <c r="D58" s="2">
        <v>80</v>
      </c>
      <c r="E58" s="12">
        <v>40</v>
      </c>
      <c r="F58" s="12"/>
      <c r="G58" s="12">
        <f t="shared" si="0"/>
        <v>0</v>
      </c>
    </row>
    <row r="59" spans="1:7" ht="38.25" x14ac:dyDescent="0.25">
      <c r="A59" s="2">
        <v>54</v>
      </c>
      <c r="B59" s="2" t="s">
        <v>72</v>
      </c>
      <c r="C59" s="2" t="s">
        <v>89</v>
      </c>
      <c r="D59" s="2">
        <v>50</v>
      </c>
      <c r="E59" s="12">
        <v>65</v>
      </c>
      <c r="F59" s="12"/>
      <c r="G59" s="12">
        <f t="shared" si="0"/>
        <v>0</v>
      </c>
    </row>
    <row r="60" spans="1:7" ht="25.5" x14ac:dyDescent="0.25">
      <c r="A60" s="2">
        <v>55</v>
      </c>
      <c r="B60" s="2" t="s">
        <v>71</v>
      </c>
      <c r="C60" s="2" t="s">
        <v>89</v>
      </c>
      <c r="D60" s="2">
        <v>70</v>
      </c>
      <c r="E60" s="12">
        <v>8</v>
      </c>
      <c r="F60" s="12"/>
      <c r="G60" s="12">
        <f t="shared" si="0"/>
        <v>0</v>
      </c>
    </row>
    <row r="61" spans="1:7" ht="25.5" x14ac:dyDescent="0.25">
      <c r="A61" s="2">
        <v>56</v>
      </c>
      <c r="B61" s="2" t="s">
        <v>59</v>
      </c>
      <c r="C61" s="13" t="s">
        <v>1</v>
      </c>
      <c r="D61" s="2">
        <v>3</v>
      </c>
      <c r="E61" s="12">
        <v>45</v>
      </c>
      <c r="F61" s="12"/>
      <c r="G61" s="12">
        <f t="shared" si="0"/>
        <v>0</v>
      </c>
    </row>
    <row r="62" spans="1:7" ht="25.5" x14ac:dyDescent="0.25">
      <c r="A62" s="2">
        <v>57</v>
      </c>
      <c r="B62" s="2" t="s">
        <v>40</v>
      </c>
      <c r="C62" s="2" t="s">
        <v>89</v>
      </c>
      <c r="D62" s="2">
        <v>20</v>
      </c>
      <c r="E62" s="12">
        <v>35</v>
      </c>
      <c r="F62" s="12"/>
      <c r="G62" s="12">
        <f t="shared" si="0"/>
        <v>0</v>
      </c>
    </row>
    <row r="63" spans="1:7" ht="15" customHeight="1" x14ac:dyDescent="0.25">
      <c r="A63" s="2">
        <v>58</v>
      </c>
      <c r="B63" s="2" t="s">
        <v>41</v>
      </c>
      <c r="C63" s="2" t="s">
        <v>2</v>
      </c>
      <c r="D63" s="2">
        <v>2</v>
      </c>
      <c r="E63" s="12">
        <v>5</v>
      </c>
      <c r="F63" s="12"/>
      <c r="G63" s="12">
        <f t="shared" si="0"/>
        <v>0</v>
      </c>
    </row>
    <row r="64" spans="1:7" ht="16.5" customHeight="1" x14ac:dyDescent="0.25">
      <c r="A64" s="2">
        <v>59</v>
      </c>
      <c r="B64" s="2" t="s">
        <v>42</v>
      </c>
      <c r="C64" s="13" t="s">
        <v>1</v>
      </c>
      <c r="D64" s="2">
        <v>10</v>
      </c>
      <c r="E64" s="12">
        <v>7</v>
      </c>
      <c r="F64" s="12"/>
      <c r="G64" s="12">
        <f t="shared" si="0"/>
        <v>0</v>
      </c>
    </row>
    <row r="65" spans="1:7" ht="17.25" customHeight="1" x14ac:dyDescent="0.25">
      <c r="A65" s="2">
        <v>60</v>
      </c>
      <c r="B65" s="2" t="s">
        <v>43</v>
      </c>
      <c r="C65" s="13" t="s">
        <v>1</v>
      </c>
      <c r="D65" s="2">
        <v>15</v>
      </c>
      <c r="E65" s="12">
        <v>4.5</v>
      </c>
      <c r="F65" s="12"/>
      <c r="G65" s="12">
        <f t="shared" si="0"/>
        <v>0</v>
      </c>
    </row>
    <row r="66" spans="1:7" ht="15.75" customHeight="1" x14ac:dyDescent="0.25">
      <c r="A66" s="2">
        <v>61</v>
      </c>
      <c r="B66" s="2" t="s">
        <v>66</v>
      </c>
      <c r="C66" s="13" t="s">
        <v>1</v>
      </c>
      <c r="D66" s="12">
        <v>15</v>
      </c>
      <c r="E66" s="12">
        <v>4</v>
      </c>
      <c r="F66" s="12"/>
      <c r="G66" s="12">
        <f t="shared" si="0"/>
        <v>0</v>
      </c>
    </row>
    <row r="67" spans="1:7" ht="15" customHeight="1" x14ac:dyDescent="0.25">
      <c r="A67" s="2">
        <v>62</v>
      </c>
      <c r="B67" s="2" t="s">
        <v>44</v>
      </c>
      <c r="C67" s="13" t="s">
        <v>1</v>
      </c>
      <c r="D67" s="2">
        <v>10</v>
      </c>
      <c r="E67" s="12">
        <v>4</v>
      </c>
      <c r="F67" s="12"/>
      <c r="G67" s="12">
        <f t="shared" si="0"/>
        <v>0</v>
      </c>
    </row>
    <row r="68" spans="1:7" ht="20.25" customHeight="1" x14ac:dyDescent="0.25">
      <c r="A68" s="2">
        <v>63</v>
      </c>
      <c r="B68" s="2" t="s">
        <v>45</v>
      </c>
      <c r="C68" s="2" t="s">
        <v>89</v>
      </c>
      <c r="D68" s="2">
        <v>10</v>
      </c>
      <c r="E68" s="12">
        <v>12</v>
      </c>
      <c r="F68" s="12"/>
      <c r="G68" s="12">
        <f t="shared" si="0"/>
        <v>0</v>
      </c>
    </row>
    <row r="69" spans="1:7" ht="25.5" customHeight="1" x14ac:dyDescent="0.25">
      <c r="A69" s="2">
        <v>64</v>
      </c>
      <c r="B69" s="2" t="s">
        <v>46</v>
      </c>
      <c r="C69" s="2" t="s">
        <v>2</v>
      </c>
      <c r="D69" s="2">
        <v>20</v>
      </c>
      <c r="E69" s="12">
        <v>10</v>
      </c>
      <c r="F69" s="12"/>
      <c r="G69" s="12">
        <f t="shared" si="0"/>
        <v>0</v>
      </c>
    </row>
    <row r="70" spans="1:7" ht="30" customHeight="1" x14ac:dyDescent="0.25">
      <c r="A70" s="2">
        <v>65</v>
      </c>
      <c r="B70" s="2" t="s">
        <v>47</v>
      </c>
      <c r="C70" s="2" t="s">
        <v>89</v>
      </c>
      <c r="D70" s="2">
        <v>50</v>
      </c>
      <c r="E70" s="12">
        <v>10</v>
      </c>
      <c r="F70" s="12"/>
      <c r="G70" s="12">
        <f t="shared" ref="G70:G88" si="1">F70*D70</f>
        <v>0</v>
      </c>
    </row>
    <row r="71" spans="1:7" ht="18" customHeight="1" x14ac:dyDescent="0.25">
      <c r="A71" s="2">
        <v>66</v>
      </c>
      <c r="B71" s="2" t="s">
        <v>41</v>
      </c>
      <c r="C71" s="2" t="s">
        <v>2</v>
      </c>
      <c r="D71" s="2">
        <v>38</v>
      </c>
      <c r="E71" s="12">
        <v>5</v>
      </c>
      <c r="F71" s="12"/>
      <c r="G71" s="12">
        <f t="shared" si="1"/>
        <v>0</v>
      </c>
    </row>
    <row r="72" spans="1:7" ht="18.75" customHeight="1" x14ac:dyDescent="0.25">
      <c r="A72" s="2">
        <v>67</v>
      </c>
      <c r="B72" s="2" t="s">
        <v>48</v>
      </c>
      <c r="C72" s="13" t="s">
        <v>1</v>
      </c>
      <c r="D72" s="2">
        <v>25</v>
      </c>
      <c r="E72" s="12">
        <v>3</v>
      </c>
      <c r="F72" s="12"/>
      <c r="G72" s="12">
        <f t="shared" si="1"/>
        <v>0</v>
      </c>
    </row>
    <row r="73" spans="1:7" ht="28.5" customHeight="1" x14ac:dyDescent="0.25">
      <c r="A73" s="2">
        <v>68</v>
      </c>
      <c r="B73" s="2" t="s">
        <v>49</v>
      </c>
      <c r="C73" s="13" t="s">
        <v>1</v>
      </c>
      <c r="D73" s="2">
        <v>25</v>
      </c>
      <c r="E73" s="12">
        <v>3</v>
      </c>
      <c r="F73" s="12"/>
      <c r="G73" s="12">
        <f t="shared" si="1"/>
        <v>0</v>
      </c>
    </row>
    <row r="74" spans="1:7" ht="34.5" customHeight="1" x14ac:dyDescent="0.25">
      <c r="A74" s="2">
        <v>69</v>
      </c>
      <c r="B74" s="2" t="s">
        <v>67</v>
      </c>
      <c r="C74" s="13" t="s">
        <v>1</v>
      </c>
      <c r="D74" s="12">
        <v>25</v>
      </c>
      <c r="E74" s="12">
        <v>4</v>
      </c>
      <c r="F74" s="12"/>
      <c r="G74" s="12">
        <f t="shared" si="1"/>
        <v>0</v>
      </c>
    </row>
    <row r="75" spans="1:7" ht="16.5" customHeight="1" x14ac:dyDescent="0.25">
      <c r="A75" s="2">
        <v>70</v>
      </c>
      <c r="B75" s="2" t="s">
        <v>50</v>
      </c>
      <c r="C75" s="13" t="s">
        <v>1</v>
      </c>
      <c r="D75" s="2">
        <v>25</v>
      </c>
      <c r="E75" s="12">
        <v>5</v>
      </c>
      <c r="F75" s="12"/>
      <c r="G75" s="12">
        <f t="shared" si="1"/>
        <v>0</v>
      </c>
    </row>
    <row r="76" spans="1:7" ht="28.5" customHeight="1" x14ac:dyDescent="0.25">
      <c r="A76" s="2">
        <v>71</v>
      </c>
      <c r="B76" s="2" t="s">
        <v>60</v>
      </c>
      <c r="C76" s="13" t="s">
        <v>1</v>
      </c>
      <c r="D76" s="2">
        <v>25</v>
      </c>
      <c r="E76" s="12">
        <v>15</v>
      </c>
      <c r="F76" s="12"/>
      <c r="G76" s="12">
        <f t="shared" si="1"/>
        <v>0</v>
      </c>
    </row>
    <row r="77" spans="1:7" ht="17.25" customHeight="1" x14ac:dyDescent="0.25">
      <c r="A77" s="2">
        <v>72</v>
      </c>
      <c r="B77" s="2" t="s">
        <v>51</v>
      </c>
      <c r="C77" s="2" t="s">
        <v>89</v>
      </c>
      <c r="D77" s="2">
        <v>2.8</v>
      </c>
      <c r="E77" s="12">
        <v>5</v>
      </c>
      <c r="F77" s="12"/>
      <c r="G77" s="12">
        <f t="shared" si="1"/>
        <v>0</v>
      </c>
    </row>
    <row r="78" spans="1:7" ht="21.75" customHeight="1" x14ac:dyDescent="0.25">
      <c r="A78" s="2">
        <v>73</v>
      </c>
      <c r="B78" s="2" t="s">
        <v>52</v>
      </c>
      <c r="C78" s="2" t="s">
        <v>2</v>
      </c>
      <c r="D78" s="2">
        <v>0.6</v>
      </c>
      <c r="E78" s="12">
        <v>15</v>
      </c>
      <c r="F78" s="12"/>
      <c r="G78" s="12">
        <f t="shared" si="1"/>
        <v>0</v>
      </c>
    </row>
    <row r="79" spans="1:7" ht="32.25" customHeight="1" x14ac:dyDescent="0.25">
      <c r="A79" s="2">
        <v>74</v>
      </c>
      <c r="B79" s="2" t="s">
        <v>29</v>
      </c>
      <c r="C79" s="2" t="s">
        <v>89</v>
      </c>
      <c r="D79" s="2">
        <v>100</v>
      </c>
      <c r="E79" s="12">
        <v>10</v>
      </c>
      <c r="F79" s="12"/>
      <c r="G79" s="12">
        <f t="shared" si="1"/>
        <v>0</v>
      </c>
    </row>
    <row r="80" spans="1:7" ht="32.25" customHeight="1" x14ac:dyDescent="0.25">
      <c r="A80" s="2">
        <v>75</v>
      </c>
      <c r="B80" s="6" t="s">
        <v>79</v>
      </c>
      <c r="C80" s="7" t="s">
        <v>86</v>
      </c>
      <c r="D80" s="8">
        <v>150</v>
      </c>
      <c r="E80" s="8">
        <v>0.8</v>
      </c>
      <c r="F80" s="8"/>
      <c r="G80" s="12">
        <f t="shared" si="1"/>
        <v>0</v>
      </c>
    </row>
    <row r="81" spans="1:7" ht="32.25" customHeight="1" x14ac:dyDescent="0.25">
      <c r="A81" s="2">
        <v>76</v>
      </c>
      <c r="B81" s="6" t="s">
        <v>78</v>
      </c>
      <c r="C81" s="7" t="s">
        <v>87</v>
      </c>
      <c r="D81" s="8">
        <v>4</v>
      </c>
      <c r="E81" s="8">
        <v>5</v>
      </c>
      <c r="F81" s="8"/>
      <c r="G81" s="12">
        <f t="shared" si="1"/>
        <v>0</v>
      </c>
    </row>
    <row r="82" spans="1:7" ht="32.25" customHeight="1" x14ac:dyDescent="0.25">
      <c r="A82" s="2">
        <v>77</v>
      </c>
      <c r="B82" s="6" t="s">
        <v>80</v>
      </c>
      <c r="C82" s="7" t="s">
        <v>86</v>
      </c>
      <c r="D82" s="8">
        <v>150</v>
      </c>
      <c r="E82" s="8">
        <v>25</v>
      </c>
      <c r="F82" s="8"/>
      <c r="G82" s="12">
        <f t="shared" si="1"/>
        <v>0</v>
      </c>
    </row>
    <row r="83" spans="1:7" ht="32.25" customHeight="1" x14ac:dyDescent="0.25">
      <c r="A83" s="2">
        <v>78</v>
      </c>
      <c r="B83" s="6" t="s">
        <v>81</v>
      </c>
      <c r="C83" s="7" t="s">
        <v>86</v>
      </c>
      <c r="D83" s="8">
        <v>150</v>
      </c>
      <c r="E83" s="8">
        <v>22</v>
      </c>
      <c r="F83" s="8"/>
      <c r="G83" s="12">
        <f t="shared" si="1"/>
        <v>0</v>
      </c>
    </row>
    <row r="84" spans="1:7" ht="32.25" customHeight="1" x14ac:dyDescent="0.25">
      <c r="A84" s="2">
        <v>79</v>
      </c>
      <c r="B84" s="6" t="s">
        <v>82</v>
      </c>
      <c r="C84" s="7" t="s">
        <v>0</v>
      </c>
      <c r="D84" s="8">
        <v>200</v>
      </c>
      <c r="E84" s="8">
        <v>1.5</v>
      </c>
      <c r="F84" s="8"/>
      <c r="G84" s="12">
        <f t="shared" si="1"/>
        <v>0</v>
      </c>
    </row>
    <row r="85" spans="1:7" ht="32.25" customHeight="1" x14ac:dyDescent="0.25">
      <c r="A85" s="2">
        <v>80</v>
      </c>
      <c r="B85" s="6" t="s">
        <v>83</v>
      </c>
      <c r="C85" s="7" t="s">
        <v>0</v>
      </c>
      <c r="D85" s="8">
        <v>200</v>
      </c>
      <c r="E85" s="8">
        <v>1.5</v>
      </c>
      <c r="F85" s="8"/>
      <c r="G85" s="12">
        <f t="shared" si="1"/>
        <v>0</v>
      </c>
    </row>
    <row r="86" spans="1:7" ht="32.25" customHeight="1" x14ac:dyDescent="0.25">
      <c r="A86" s="2">
        <v>81</v>
      </c>
      <c r="B86" s="6" t="s">
        <v>84</v>
      </c>
      <c r="C86" s="7" t="s">
        <v>86</v>
      </c>
      <c r="D86" s="8">
        <v>100</v>
      </c>
      <c r="E86" s="8">
        <v>15</v>
      </c>
      <c r="F86" s="8"/>
      <c r="G86" s="12">
        <f t="shared" si="1"/>
        <v>0</v>
      </c>
    </row>
    <row r="87" spans="1:7" ht="32.25" customHeight="1" x14ac:dyDescent="0.25">
      <c r="A87" s="2">
        <v>82</v>
      </c>
      <c r="B87" s="6" t="s">
        <v>85</v>
      </c>
      <c r="C87" s="7" t="s">
        <v>86</v>
      </c>
      <c r="D87" s="8">
        <v>40</v>
      </c>
      <c r="E87" s="8">
        <v>16</v>
      </c>
      <c r="F87" s="8"/>
      <c r="G87" s="12">
        <f t="shared" si="1"/>
        <v>0</v>
      </c>
    </row>
    <row r="88" spans="1:7" ht="27.75" customHeight="1" x14ac:dyDescent="0.25">
      <c r="A88" s="2">
        <v>83</v>
      </c>
      <c r="B88" s="2" t="s">
        <v>61</v>
      </c>
      <c r="C88" s="2" t="s">
        <v>14</v>
      </c>
      <c r="D88" s="2">
        <v>20</v>
      </c>
      <c r="E88" s="12">
        <v>50</v>
      </c>
      <c r="F88" s="12"/>
      <c r="G88" s="12">
        <f t="shared" si="1"/>
        <v>0</v>
      </c>
    </row>
    <row r="89" spans="1:7" ht="13.5" customHeight="1" x14ac:dyDescent="0.25">
      <c r="A89" s="2"/>
      <c r="B89" s="14" t="s">
        <v>6</v>
      </c>
      <c r="C89" s="2"/>
      <c r="D89" s="2"/>
      <c r="E89" s="12"/>
      <c r="F89" s="12"/>
      <c r="G89" s="12">
        <f>SUM(G5:G88)</f>
        <v>0</v>
      </c>
    </row>
    <row r="90" spans="1:7" ht="11.25" customHeight="1" x14ac:dyDescent="0.25">
      <c r="A90" s="2"/>
      <c r="B90" s="14" t="s">
        <v>10</v>
      </c>
      <c r="C90" s="15" t="s">
        <v>96</v>
      </c>
      <c r="D90" s="2"/>
      <c r="E90" s="12"/>
      <c r="F90" s="12"/>
      <c r="G90" s="12" t="e">
        <f>G89*C90</f>
        <v>#VALUE!</v>
      </c>
    </row>
    <row r="91" spans="1:7" ht="14.25" customHeight="1" x14ac:dyDescent="0.25">
      <c r="A91" s="2"/>
      <c r="B91" s="14" t="s">
        <v>6</v>
      </c>
      <c r="C91" s="15"/>
      <c r="D91" s="2"/>
      <c r="E91" s="12"/>
      <c r="F91" s="12"/>
      <c r="G91" s="12" t="e">
        <f>G89+G90</f>
        <v>#VALUE!</v>
      </c>
    </row>
    <row r="92" spans="1:7" x14ac:dyDescent="0.25">
      <c r="A92" s="4"/>
      <c r="B92" s="14" t="s">
        <v>11</v>
      </c>
      <c r="C92" s="15" t="s">
        <v>96</v>
      </c>
      <c r="D92" s="2"/>
      <c r="E92" s="16"/>
      <c r="F92" s="16"/>
      <c r="G92" s="16" t="e">
        <f>G91*C92</f>
        <v>#VALUE!</v>
      </c>
    </row>
    <row r="93" spans="1:7" x14ac:dyDescent="0.25">
      <c r="A93" s="4"/>
      <c r="B93" s="14" t="s">
        <v>6</v>
      </c>
      <c r="C93" s="15"/>
      <c r="D93" s="2"/>
      <c r="E93" s="16"/>
      <c r="F93" s="16"/>
      <c r="G93" s="16" t="e">
        <f>G91+G92</f>
        <v>#VALUE!</v>
      </c>
    </row>
    <row r="94" spans="1:7" x14ac:dyDescent="0.25">
      <c r="A94" s="2"/>
      <c r="B94" s="14" t="s">
        <v>12</v>
      </c>
      <c r="C94" s="15">
        <v>0.18</v>
      </c>
      <c r="D94" s="14"/>
      <c r="E94" s="16"/>
      <c r="F94" s="16"/>
      <c r="G94" s="16" t="e">
        <f>G93*C94</f>
        <v>#VALUE!</v>
      </c>
    </row>
    <row r="95" spans="1:7" x14ac:dyDescent="0.25">
      <c r="A95" s="4"/>
      <c r="B95" s="14" t="s">
        <v>6</v>
      </c>
      <c r="C95" s="15"/>
      <c r="D95" s="2"/>
      <c r="E95" s="16"/>
      <c r="F95" s="16"/>
      <c r="G95" s="16" t="e">
        <f>G93+G94</f>
        <v>#VALUE!</v>
      </c>
    </row>
    <row r="96" spans="1:7" s="17" customFormat="1" x14ac:dyDescent="0.25">
      <c r="B96" s="18"/>
      <c r="E96" s="9"/>
      <c r="F96" s="9"/>
      <c r="G96" s="9"/>
    </row>
    <row r="97" spans="1:7" s="26" customFormat="1" ht="18" customHeight="1" x14ac:dyDescent="0.25">
      <c r="A97" s="23"/>
      <c r="B97" s="24" t="s">
        <v>93</v>
      </c>
      <c r="C97" s="23"/>
      <c r="D97" s="23"/>
      <c r="E97" s="25"/>
      <c r="F97" s="25"/>
      <c r="G97" s="25"/>
    </row>
    <row r="98" spans="1:7" s="26" customFormat="1" ht="14.25" customHeight="1" x14ac:dyDescent="0.25">
      <c r="A98" s="23"/>
      <c r="B98" s="27" t="s">
        <v>94</v>
      </c>
      <c r="C98" s="27"/>
      <c r="D98" s="27"/>
      <c r="E98" s="27"/>
      <c r="F98" s="27"/>
      <c r="G98" s="28"/>
    </row>
    <row r="99" spans="1:7" s="26" customFormat="1" ht="14.25" customHeight="1" x14ac:dyDescent="0.25">
      <c r="A99" s="23"/>
      <c r="B99" s="27"/>
      <c r="C99" s="27"/>
      <c r="D99" s="27"/>
      <c r="E99" s="27"/>
      <c r="F99" s="27"/>
      <c r="G99" s="29"/>
    </row>
    <row r="100" spans="1:7" s="26" customFormat="1" ht="12.75" customHeight="1" x14ac:dyDescent="0.25">
      <c r="A100" s="23"/>
      <c r="B100" s="27" t="s">
        <v>95</v>
      </c>
      <c r="C100" s="27"/>
      <c r="D100" s="27"/>
      <c r="E100" s="27"/>
      <c r="F100" s="27"/>
      <c r="G100" s="28"/>
    </row>
    <row r="101" spans="1:7" s="26" customFormat="1" x14ac:dyDescent="0.25">
      <c r="A101" s="23"/>
      <c r="B101" s="27"/>
      <c r="C101" s="27"/>
      <c r="D101" s="27"/>
      <c r="E101" s="27"/>
      <c r="F101" s="27"/>
      <c r="G101" s="30"/>
    </row>
    <row r="102" spans="1:7" s="17" customFormat="1" x14ac:dyDescent="0.25">
      <c r="B102" s="18"/>
      <c r="E102" s="9"/>
      <c r="F102" s="9"/>
      <c r="G102" s="9"/>
    </row>
    <row r="103" spans="1:7" s="17" customFormat="1" x14ac:dyDescent="0.25">
      <c r="B103" s="18"/>
      <c r="E103" s="9"/>
      <c r="F103" s="9"/>
      <c r="G103" s="9"/>
    </row>
    <row r="104" spans="1:7" s="17" customFormat="1" x14ac:dyDescent="0.25">
      <c r="B104" s="18"/>
      <c r="E104" s="9"/>
      <c r="F104" s="9"/>
      <c r="G104" s="9"/>
    </row>
    <row r="105" spans="1:7" s="17" customFormat="1" x14ac:dyDescent="0.25">
      <c r="B105" s="18"/>
      <c r="E105" s="9"/>
      <c r="F105" s="9"/>
      <c r="G105" s="9"/>
    </row>
    <row r="106" spans="1:7" s="17" customFormat="1" x14ac:dyDescent="0.25">
      <c r="B106" s="18"/>
      <c r="E106" s="9"/>
      <c r="F106" s="9"/>
      <c r="G106" s="9"/>
    </row>
    <row r="107" spans="1:7" s="17" customFormat="1" x14ac:dyDescent="0.25">
      <c r="B107" s="18"/>
      <c r="E107" s="9"/>
      <c r="F107" s="9"/>
      <c r="G107" s="9"/>
    </row>
    <row r="108" spans="1:7" s="17" customFormat="1" x14ac:dyDescent="0.25">
      <c r="B108" s="18"/>
      <c r="E108" s="9"/>
      <c r="F108" s="9"/>
      <c r="G108" s="9"/>
    </row>
    <row r="109" spans="1:7" s="17" customFormat="1" x14ac:dyDescent="0.25">
      <c r="B109" s="18"/>
      <c r="E109" s="9"/>
      <c r="F109" s="9"/>
      <c r="G109" s="9"/>
    </row>
    <row r="110" spans="1:7" s="17" customFormat="1" x14ac:dyDescent="0.25">
      <c r="B110" s="18"/>
      <c r="E110" s="9"/>
      <c r="F110" s="9"/>
      <c r="G110" s="9"/>
    </row>
    <row r="111" spans="1:7" s="17" customFormat="1" x14ac:dyDescent="0.25">
      <c r="B111" s="18"/>
      <c r="E111" s="9"/>
      <c r="F111" s="9"/>
      <c r="G111" s="9"/>
    </row>
    <row r="112" spans="1:7" s="17" customFormat="1" x14ac:dyDescent="0.25">
      <c r="B112" s="18"/>
      <c r="E112" s="9"/>
      <c r="F112" s="9"/>
      <c r="G112" s="9"/>
    </row>
    <row r="113" spans="2:7" s="17" customFormat="1" x14ac:dyDescent="0.25">
      <c r="B113" s="18"/>
      <c r="E113" s="9"/>
      <c r="F113" s="9"/>
      <c r="G113" s="9"/>
    </row>
    <row r="114" spans="2:7" s="17" customFormat="1" x14ac:dyDescent="0.25">
      <c r="B114" s="18"/>
      <c r="E114" s="9"/>
      <c r="F114" s="9"/>
      <c r="G114" s="9"/>
    </row>
    <row r="115" spans="2:7" s="17" customFormat="1" x14ac:dyDescent="0.25">
      <c r="B115" s="18"/>
      <c r="E115" s="9"/>
      <c r="F115" s="9"/>
      <c r="G115" s="9"/>
    </row>
    <row r="116" spans="2:7" s="17" customFormat="1" x14ac:dyDescent="0.25">
      <c r="B116" s="18"/>
      <c r="E116" s="9"/>
      <c r="F116" s="9"/>
      <c r="G116" s="9"/>
    </row>
    <row r="117" spans="2:7" s="17" customFormat="1" x14ac:dyDescent="0.25">
      <c r="B117" s="18"/>
      <c r="E117" s="9"/>
      <c r="F117" s="9"/>
      <c r="G117" s="9"/>
    </row>
    <row r="118" spans="2:7" s="17" customFormat="1" x14ac:dyDescent="0.25">
      <c r="B118" s="18"/>
      <c r="E118" s="9"/>
      <c r="F118" s="9"/>
      <c r="G118" s="9"/>
    </row>
    <row r="119" spans="2:7" s="17" customFormat="1" x14ac:dyDescent="0.25">
      <c r="B119" s="18"/>
      <c r="E119" s="9"/>
      <c r="F119" s="9"/>
      <c r="G119" s="9"/>
    </row>
  </sheetData>
  <mergeCells count="5">
    <mergeCell ref="E97:G97"/>
    <mergeCell ref="A2:G2"/>
    <mergeCell ref="E1:G1"/>
    <mergeCell ref="B98:F99"/>
    <mergeCell ref="B100:F10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2020-11-12T13:13:29Z</dcterms:modified>
</cp:coreProperties>
</file>