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დანართი N1" sheetId="1" r:id="rId1"/>
  </sheets>
  <calcPr calcId="162913"/>
</workbook>
</file>

<file path=xl/calcChain.xml><?xml version="1.0" encoding="utf-8"?>
<calcChain xmlns="http://schemas.openxmlformats.org/spreadsheetml/2006/main">
  <c r="D95" i="1" l="1"/>
  <c r="D84" i="1"/>
  <c r="D81" i="1"/>
  <c r="D78" i="1"/>
  <c r="D72" i="1"/>
  <c r="D68" i="1"/>
  <c r="D59" i="1"/>
  <c r="D49" i="1"/>
  <c r="D39" i="1"/>
  <c r="D29" i="1"/>
  <c r="D19" i="1" l="1"/>
  <c r="D96" i="1" s="1"/>
</calcChain>
</file>

<file path=xl/sharedStrings.xml><?xml version="1.0" encoding="utf-8"?>
<sst xmlns="http://schemas.openxmlformats.org/spreadsheetml/2006/main" count="227" uniqueCount="139">
  <si>
    <t>დანართი N1</t>
  </si>
  <si>
    <t>N</t>
  </si>
  <si>
    <t xml:space="preserve">დასახელება
(მოდელი, საინვენტარო ნომერი)
</t>
  </si>
  <si>
    <t>განზ.</t>
  </si>
  <si>
    <t>რაოდ.</t>
  </si>
  <si>
    <t>ადგილმდებარეობა</t>
  </si>
  <si>
    <t>სანაპირო დაცვის დეპარტამენტის ოპერაციების მართვის მთავარი სამართველოს II სამმართველო (ბათუმი)</t>
  </si>
  <si>
    <t>სანაპირო დაცვის სადგური ,, გონიო"</t>
  </si>
  <si>
    <t>გათბობის ქვაბი FERROLI S.P.A. via Rilonda  78/A ს/ნ A21855</t>
  </si>
  <si>
    <t>ცალი</t>
  </si>
  <si>
    <t>ქ. ბათუმი ხელვაჩაურის მუნიციპალიტეტი სოფ.გონიო ანდრია პირველწოდებულის გზატკეცილი  N: 3</t>
  </si>
  <si>
    <t>გათბობის ქვაბი FERROLI S.P.A. via Rilonda  78/A ს/ნ A21856</t>
  </si>
  <si>
    <t xml:space="preserve"> </t>
  </si>
  <si>
    <t>სანაპირო დაცვის სადგური ,, ჩაქვი"</t>
  </si>
  <si>
    <t>გათბობის ქვაბი SUNTEC  - MAX 4 TC (L+S) P  - DIN - 5S001 - V 
 ს/ნ A21937</t>
  </si>
  <si>
    <t>ქ. ბათუმი ქობულეთის მუნიციპალიტეტი დაბა ჩაქვი ნინოშვულის ქ.  N: 2</t>
  </si>
  <si>
    <t>გათბობის ქვაბი SUNTEC  - MAX 4 TC (L+S) P  - DIN - 5S001 - V
 ს/ნ A21938</t>
  </si>
  <si>
    <t>სანაპირო დაცვის სადგური ,, ანაკლია"</t>
  </si>
  <si>
    <t xml:space="preserve">გათბობის ქვაბი G.TN.S.GE.A  s/n 1709029  A 22057  </t>
  </si>
  <si>
    <t>ქ.ზუგდიდი სოფ. ანაკლია</t>
  </si>
  <si>
    <t xml:space="preserve">გათბობის ქვაბი RIELO     s/n 01107040023 A 22890   </t>
  </si>
  <si>
    <t>სანაპირო დაცვის დეპარტამენტი  ფოთი</t>
  </si>
  <si>
    <t>გათბობის ქვაბი DEMINDOKUM-0,385 KVT S/N 53070228</t>
  </si>
  <si>
    <t>ქ. ფოთი ახალი პორტი</t>
  </si>
  <si>
    <t>გათბობის ქვაბი ILKA ILSUT-1,5 KVT S/N 252050161</t>
  </si>
  <si>
    <t>გათბობის ქვაბი SIME 1 R6 OF S/N 4109300698</t>
  </si>
  <si>
    <t>სულ</t>
  </si>
  <si>
    <t>სასაზღვრო პოლიციის  N1 სამმართველო (ბათუმი)</t>
  </si>
  <si>
    <t>გათბობის ქვაბი ALARKO ALM-30   (გაზი)</t>
  </si>
  <si>
    <t>ქ. ბათუმი გორგასალის ქუჩა N154</t>
  </si>
  <si>
    <t>გათბობის ქვაბი FERROLI   (GN 1   N06)  (გაზი)</t>
  </si>
  <si>
    <t>ხელვაჩაურის მუნიციპალიტეტი სოფელი სარფი</t>
  </si>
  <si>
    <t>გათბობის ქვაბი FERROLI  (GN1   N08)</t>
  </si>
  <si>
    <t>ხელვაჩაურის მუნიციპალიტეტი სოფელი კირნათი</t>
  </si>
  <si>
    <t>ხელვაჩაურის მუნიციპალიტეტი სოფელი გორგაძეთი</t>
  </si>
  <si>
    <t>გათბობის ქვაბი ERENSAN (NA R 80)</t>
  </si>
  <si>
    <t>ქედის მუნიციპალიტეტი სოფელი ოქტომბერი</t>
  </si>
  <si>
    <t xml:space="preserve">გათბობის ქვაბი FERROLI  (GN1   N08) </t>
  </si>
  <si>
    <t>შუახევის მუნიციპალიტეტი სოფელი ტბეთი</t>
  </si>
  <si>
    <t>გათბობის ქვაბი UNMAK (UGS 100)</t>
  </si>
  <si>
    <t>შუახევის მუნიციპალიტეტი მთა ჩირუხი</t>
  </si>
  <si>
    <t>ხულოს მუნიციპალიტეტი მთა  ხიხაძირი</t>
  </si>
  <si>
    <t>სასაზღვრო პოლიციის N2 სამმართველო (ახალციხე)</t>
  </si>
  <si>
    <r>
      <t>გათბობის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Sylfaen"/>
        <family val="1"/>
      </rPr>
      <t>ქვაბი</t>
    </r>
    <r>
      <rPr>
        <sz val="9"/>
        <color rgb="FF000000"/>
        <rFont val="Calibri"/>
        <family val="2"/>
      </rPr>
      <t xml:space="preserve"> "ROCA CPA-130 corpo acciaio 190 (</t>
    </r>
    <r>
      <rPr>
        <sz val="9"/>
        <color rgb="FF000000"/>
        <rFont val="Arial"/>
        <family val="2"/>
      </rPr>
      <t>AB</t>
    </r>
    <r>
      <rPr>
        <sz val="9"/>
        <color rgb="FF000000"/>
        <rFont val="Calibri"/>
        <family val="2"/>
      </rPr>
      <t>3833)</t>
    </r>
  </si>
  <si>
    <r>
      <t>ქ</t>
    </r>
    <r>
      <rPr>
        <sz val="9"/>
        <color rgb="FF000000"/>
        <rFont val="Calibri"/>
        <family val="2"/>
      </rPr>
      <t>.</t>
    </r>
    <r>
      <rPr>
        <sz val="9"/>
        <color rgb="FF000000"/>
        <rFont val="Sylfaen"/>
        <family val="1"/>
      </rPr>
      <t>ახალციხე</t>
    </r>
    <r>
      <rPr>
        <sz val="9"/>
        <color rgb="FF000000"/>
        <rFont val="Calibri"/>
        <family val="2"/>
      </rPr>
      <t xml:space="preserve">, </t>
    </r>
    <r>
      <rPr>
        <sz val="9"/>
        <color rgb="FF000000"/>
        <rFont val="Sylfaen"/>
        <family val="1"/>
      </rPr>
      <t>რუსთაველის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Sylfaen"/>
        <family val="1"/>
      </rPr>
      <t>ქ</t>
    </r>
    <r>
      <rPr>
        <sz val="9"/>
        <color rgb="FF000000"/>
        <rFont val="Calibri"/>
        <family val="2"/>
      </rPr>
      <t>.N124</t>
    </r>
  </si>
  <si>
    <r>
      <t>გათბობის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Sylfaen"/>
        <family val="1"/>
      </rPr>
      <t>ქვაბი</t>
    </r>
    <r>
      <rPr>
        <sz val="9"/>
        <color rgb="FF000000"/>
        <rFont val="Calibri"/>
        <family val="2"/>
      </rPr>
      <t xml:space="preserve"> FEROLI (GN 1 N05) (0445L30537)</t>
    </r>
  </si>
  <si>
    <r>
      <t xml:space="preserve">ადიგენის მუნიციპალიტეტი, N2 </t>
    </r>
    <r>
      <rPr>
        <sz val="9"/>
        <color rgb="FF000000"/>
        <rFont val="Sylfaen"/>
        <family val="1"/>
      </rPr>
      <t>სასაზღვრო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Sylfaen"/>
        <family val="1"/>
      </rPr>
      <t>სექტორი</t>
    </r>
    <r>
      <rPr>
        <sz val="9"/>
        <color rgb="FF000000"/>
        <rFont val="Calibri"/>
        <family val="2"/>
      </rPr>
      <t xml:space="preserve"> (</t>
    </r>
    <r>
      <rPr>
        <sz val="9"/>
        <color rgb="FF000000"/>
        <rFont val="Sylfaen"/>
        <family val="1"/>
      </rPr>
      <t>ვალე</t>
    </r>
    <r>
      <rPr>
        <sz val="9"/>
        <color rgb="FF000000"/>
        <rFont val="Calibri"/>
        <family val="2"/>
      </rPr>
      <t>)</t>
    </r>
  </si>
  <si>
    <r>
      <t>გათბობის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Sylfaen"/>
        <family val="1"/>
      </rPr>
      <t>ქვაბი</t>
    </r>
    <r>
      <rPr>
        <sz val="9"/>
        <color rgb="FF000000"/>
        <rFont val="Calibri"/>
        <family val="2"/>
      </rPr>
      <t xml:space="preserve"> MIMSAN 200kw (AB9753)</t>
    </r>
  </si>
  <si>
    <r>
      <t xml:space="preserve">ახალციხის მუნიციპალიტეტი,  N3 </t>
    </r>
    <r>
      <rPr>
        <sz val="9"/>
        <color rgb="FF000000"/>
        <rFont val="Sylfaen"/>
        <family val="1"/>
      </rPr>
      <t>სასაზღვრო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Sylfaen"/>
        <family val="1"/>
      </rPr>
      <t>სექტორი</t>
    </r>
    <r>
      <rPr>
        <sz val="9"/>
        <color rgb="FF000000"/>
        <rFont val="Calibri"/>
        <family val="2"/>
      </rPr>
      <t xml:space="preserve"> (</t>
    </r>
    <r>
      <rPr>
        <sz val="9"/>
        <color rgb="FF000000"/>
        <rFont val="Sylfaen"/>
        <family val="1"/>
      </rPr>
      <t>ჭარალი</t>
    </r>
    <r>
      <rPr>
        <sz val="9"/>
        <color rgb="FF000000"/>
        <rFont val="Calibri"/>
        <family val="2"/>
      </rPr>
      <t>)</t>
    </r>
  </si>
  <si>
    <r>
      <t>გათბობის ქვაბი Yakut 10 (</t>
    </r>
    <r>
      <rPr>
        <sz val="9"/>
        <color rgb="FF000000"/>
        <rFont val="Arial"/>
        <family val="2"/>
      </rPr>
      <t>AB</t>
    </r>
    <r>
      <rPr>
        <sz val="9"/>
        <color rgb="FF000000"/>
        <rFont val="Sylfaen"/>
        <family val="1"/>
      </rPr>
      <t>3834)</t>
    </r>
  </si>
  <si>
    <r>
      <t xml:space="preserve">ახალციხის მუნიციპალიტეტი, N4 </t>
    </r>
    <r>
      <rPr>
        <sz val="9"/>
        <rFont val="Sylfaen"/>
        <family val="1"/>
      </rPr>
      <t>სასაზღვრო</t>
    </r>
    <r>
      <rPr>
        <sz val="9"/>
        <rFont val="Calibri"/>
        <family val="2"/>
      </rPr>
      <t xml:space="preserve"> </t>
    </r>
    <r>
      <rPr>
        <sz val="9"/>
        <rFont val="Sylfaen"/>
        <family val="1"/>
      </rPr>
      <t>სექტორი</t>
    </r>
    <r>
      <rPr>
        <sz val="9"/>
        <rFont val="Calibri"/>
        <family val="2"/>
      </rPr>
      <t xml:space="preserve"> (</t>
    </r>
    <r>
      <rPr>
        <sz val="9"/>
        <rFont val="Sylfaen"/>
        <family val="1"/>
      </rPr>
      <t>ჭარალი</t>
    </r>
    <r>
      <rPr>
        <sz val="9"/>
        <rFont val="Calibri"/>
        <family val="2"/>
      </rPr>
      <t>)</t>
    </r>
  </si>
  <si>
    <r>
      <t>გათბობის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Sylfaen"/>
        <family val="1"/>
      </rPr>
      <t>ქვაბი</t>
    </r>
    <r>
      <rPr>
        <sz val="9"/>
        <color rgb="FF000000"/>
        <rFont val="Calibri"/>
        <family val="2"/>
      </rPr>
      <t xml:space="preserve"> "BONGIOANN" 60-130 kw (AB3835)</t>
    </r>
  </si>
  <si>
    <r>
      <t xml:space="preserve">ახალქალაქის მუნიციპალიტეტი,  N6 </t>
    </r>
    <r>
      <rPr>
        <sz val="9"/>
        <color rgb="FF000000"/>
        <rFont val="Sylfaen"/>
        <family val="1"/>
      </rPr>
      <t>სასაზღვრო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Sylfaen"/>
        <family val="1"/>
      </rPr>
      <t>სექტორი</t>
    </r>
    <r>
      <rPr>
        <sz val="9"/>
        <color rgb="FF000000"/>
        <rFont val="Calibri"/>
        <family val="2"/>
      </rPr>
      <t xml:space="preserve"> (</t>
    </r>
    <r>
      <rPr>
        <sz val="9"/>
        <color rgb="FF000000"/>
        <rFont val="Sylfaen"/>
        <family val="1"/>
      </rPr>
      <t>კარწახი</t>
    </r>
    <r>
      <rPr>
        <sz val="9"/>
        <color rgb="FF000000"/>
        <rFont val="Calibri"/>
        <family val="2"/>
      </rPr>
      <t>)</t>
    </r>
  </si>
  <si>
    <r>
      <t>გათბობის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Sylfaen"/>
        <family val="1"/>
      </rPr>
      <t>ქვაბი</t>
    </r>
    <r>
      <rPr>
        <sz val="9"/>
        <color rgb="FF000000"/>
        <rFont val="Calibri"/>
        <family val="2"/>
      </rPr>
      <t xml:space="preserve"> yakut 12-145 kw (AB3837)</t>
    </r>
  </si>
  <si>
    <r>
      <t xml:space="preserve">ახალქალაქის მუნიციპალიტეტი, N7 </t>
    </r>
    <r>
      <rPr>
        <sz val="9"/>
        <color rgb="FF000000"/>
        <rFont val="Sylfaen"/>
        <family val="1"/>
      </rPr>
      <t>სასაზღვრო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Sylfaen"/>
        <family val="1"/>
      </rPr>
      <t>სექტორი</t>
    </r>
    <r>
      <rPr>
        <sz val="9"/>
        <color rgb="FF000000"/>
        <rFont val="Calibri"/>
        <family val="2"/>
      </rPr>
      <t xml:space="preserve"> (</t>
    </r>
    <r>
      <rPr>
        <sz val="9"/>
        <color rgb="FF000000"/>
        <rFont val="Sylfaen"/>
        <family val="1"/>
      </rPr>
      <t>სულდა</t>
    </r>
    <r>
      <rPr>
        <sz val="9"/>
        <color rgb="FF000000"/>
        <rFont val="Calibri"/>
        <family val="2"/>
      </rPr>
      <t>)</t>
    </r>
  </si>
  <si>
    <r>
      <t>გათბობის ქვაბი Yakut 10 (</t>
    </r>
    <r>
      <rPr>
        <sz val="9"/>
        <color rgb="FF000000"/>
        <rFont val="Arial"/>
        <family val="2"/>
      </rPr>
      <t>AB9767</t>
    </r>
    <r>
      <rPr>
        <sz val="9"/>
        <color rgb="FF000000"/>
        <rFont val="Sylfaen"/>
        <family val="1"/>
      </rPr>
      <t>)</t>
    </r>
  </si>
  <si>
    <r>
      <t xml:space="preserve">ახალციხის მუნიციპალიტეტი,  N8 </t>
    </r>
    <r>
      <rPr>
        <sz val="9"/>
        <rFont val="Sylfaen"/>
        <family val="1"/>
      </rPr>
      <t>სასაზღვრო</t>
    </r>
    <r>
      <rPr>
        <sz val="9"/>
        <rFont val="Calibri"/>
        <family val="2"/>
      </rPr>
      <t xml:space="preserve"> </t>
    </r>
    <r>
      <rPr>
        <sz val="9"/>
        <rFont val="Sylfaen"/>
        <family val="1"/>
      </rPr>
      <t>სექტორი</t>
    </r>
    <r>
      <rPr>
        <sz val="9"/>
        <rFont val="Calibri"/>
        <family val="2"/>
      </rPr>
      <t xml:space="preserve"> (</t>
    </r>
    <r>
      <rPr>
        <sz val="9"/>
        <rFont val="Sylfaen"/>
        <family val="1"/>
      </rPr>
      <t>ჭარალი</t>
    </r>
    <r>
      <rPr>
        <sz val="9"/>
        <rFont val="Calibri"/>
        <family val="2"/>
      </rPr>
      <t>)</t>
    </r>
  </si>
  <si>
    <r>
      <t>გათბობის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Sylfaen"/>
        <family val="1"/>
      </rPr>
      <t>ქვაბი</t>
    </r>
    <r>
      <rPr>
        <sz val="9"/>
        <color rgb="FF000000"/>
        <rFont val="Calibri"/>
        <family val="2"/>
      </rPr>
      <t xml:space="preserve"> "BONGIOANN" 60-130 kw (AB3836)</t>
    </r>
  </si>
  <si>
    <r>
      <t xml:space="preserve">ნინოწმინდის მუნიციპალიტეტი,   N9 </t>
    </r>
    <r>
      <rPr>
        <sz val="9"/>
        <color rgb="FF000000"/>
        <rFont val="Sylfaen"/>
        <family val="1"/>
      </rPr>
      <t>სასაზღვრო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Sylfaen"/>
        <family val="1"/>
      </rPr>
      <t>სექტორი</t>
    </r>
    <r>
      <rPr>
        <sz val="9"/>
        <color rgb="FF000000"/>
        <rFont val="Calibri"/>
        <family val="2"/>
      </rPr>
      <t xml:space="preserve"> (</t>
    </r>
    <r>
      <rPr>
        <sz val="9"/>
        <color rgb="FF000000"/>
        <rFont val="Sylfaen"/>
        <family val="1"/>
      </rPr>
      <t>სამება</t>
    </r>
    <r>
      <rPr>
        <sz val="9"/>
        <color rgb="FF000000"/>
        <rFont val="Calibri"/>
        <family val="2"/>
      </rPr>
      <t>)</t>
    </r>
  </si>
  <si>
    <t>სასაზღვრო პოლიციის N3 სამმართველო (წითელი ხიდი)</t>
  </si>
  <si>
    <t>Demirdokum (სერიული ნომერი CC0062)</t>
  </si>
  <si>
    <t>სასაზღვრო პოლიციის №3 სამმართველო №1 სასაზღვრო სექტორი (ირგანჩაი)</t>
  </si>
  <si>
    <t>UNMAK (სერიული ნომერი 16082310304)</t>
  </si>
  <si>
    <t>სასაზღვრო პოლიციის №3 სამმართველო №2 სასაზღვრო სექტორი (გუგუთი)</t>
  </si>
  <si>
    <t>ARIKAZAN (AS) (სერიული ნომერი 37827)</t>
  </si>
  <si>
    <t>სასაზღვრო პოლიციის №3 სამმართველო №3 სასაზღვრო სექტორი (ლოქჯანდარი)</t>
  </si>
  <si>
    <t>ARIKAZAN (AS) (სერიული ნომერი 37324)</t>
  </si>
  <si>
    <t>სასაზღვრო პოლიციის №3 სამმართველო №4 სასაზღვრო სექტორი (ახკერპი)</t>
  </si>
  <si>
    <t>ARIKAZAN (AS) (საინვენტარო ნომერი A12031</t>
  </si>
  <si>
    <t>სასაზღვრო პოლიციის №3 სამმართველო №5 სასაზღვრო სექტორი (ბურდაზორი)</t>
  </si>
  <si>
    <t>ECODENSE (საერიული ნომრებია DNS-280917-1293, DNS -280917-1294</t>
  </si>
  <si>
    <t>მარნეულის მუნიციპალიტეტის სოფელი სადახლო N6 ს/სექტორი (სადახლო)</t>
  </si>
  <si>
    <t>erensan ( სერიული ნომერი 91907126)</t>
  </si>
  <si>
    <t>სასაზღვრო პოლიციის №3 სამმართველო №7 სასაზღვრო სექტორი (კასუმლო)</t>
  </si>
  <si>
    <t>erensan (საინვენტარო ნომრებია 090415, 090416, 090417</t>
  </si>
  <si>
    <t>N3 სამმართველო (წითელი ხიდი)</t>
  </si>
  <si>
    <t>სასაზღვრო პოლიციის N4 სამმართველო (დედოფლისწყარო)</t>
  </si>
  <si>
    <t>გათბობის ქვაბი baymak YAKUT 12</t>
  </si>
  <si>
    <t>დედოფლისწყაროს მუნიციპალიტეტი N2 ს/სექტორი (ჭაჭუნა)</t>
  </si>
  <si>
    <t>გათბობის ქვაბი UNMAK  UGK-100</t>
  </si>
  <si>
    <t>N6 ს/სექტორი (საბათლო) დ.წყაროს მუნიციპალიტეტი სოფ.საბათლო</t>
  </si>
  <si>
    <t>გათბობის ქვაბი baymak YAKUT 8</t>
  </si>
  <si>
    <t>N7 ს/სექტორი (ფიროსმანი) დ.წყაროს მუნიციპალიტეტი სოფ.ფიროსმანი</t>
  </si>
  <si>
    <t>გათბობის ქვაბი FERROLI  GN1  N05</t>
  </si>
  <si>
    <t>N8 ს/სექტორი (სამთაწყარო) დ.წყაროს მუნიციპალიტეტი სოფ.სამთაწყარო</t>
  </si>
  <si>
    <t>გათბობის ქვაბი UNMAK  UGK-60</t>
  </si>
  <si>
    <t>N9 ს/სექტორი (მილარი) დ,წყაროს მუნიციპალიტეტი სოფ.მილარი</t>
  </si>
  <si>
    <t>N10 ს/სექტორი (ერისიმედი), სიღნაღის მუნიციპალიტეტი, სოფ ერისიმედი</t>
  </si>
  <si>
    <t>გათბობის ქვაბი  KUBUS/Heating boiler</t>
  </si>
  <si>
    <t>N11 ს/სექტორი (ლეკისყურე), სიღნაღის მუნიციპალიტეტი</t>
  </si>
  <si>
    <t>გათბობის ქვაბი  FERROLI  GN1 N08</t>
  </si>
  <si>
    <t>დედოფლისწყაროს მუნიციპალიტეტი, სოფ.ხორნაბუჯი  ლერმონტოვის ქ.N1</t>
  </si>
  <si>
    <t>სულ:</t>
  </si>
  <si>
    <t>სასაზღვრო პოლიციის №5 სამმართველო (ლაგოდეხი)</t>
  </si>
  <si>
    <t>გათბობის ქვაბი "ferroli"   180 კვტ-იანი</t>
  </si>
  <si>
    <t>ქ. ლაგოდეხი, სოფელ რაჭისუბანთან მდებარე სასაზღვრო პოლიციის №5 სამმართველო (ლაგოდეხი)</t>
  </si>
  <si>
    <t>გათბობის ქვაბი ,,ARIKAZAN"- 96 კვტ-იანი</t>
  </si>
  <si>
    <t>გათბობის ქვაბი  "ferroli"   GN 1 N 04</t>
  </si>
  <si>
    <t xml:space="preserve"> გათბობის ქვაბი ,,ARIKAZAN"- 96 კვტ-იანი</t>
  </si>
  <si>
    <t>გათბობის ქვაბი ,,ARIKAZAN"- 116 კვტ-იანი</t>
  </si>
  <si>
    <t>გათბობის ქვაბი SOLITECH PLUS</t>
  </si>
  <si>
    <t xml:space="preserve">სასაზღვრო პოლიციის №6 სამმართველო </t>
  </si>
  <si>
    <t>გათბობის ქვაბი</t>
  </si>
  <si>
    <t>სასაზღვრო პოლიციის №6 სამმართველო (ბარისახო) №2 სასაზღვრო სექტორი (შატილი)</t>
  </si>
  <si>
    <t>სასაზღვრო პოლიციის N7 სამმართველო (ყაზბეგი)</t>
  </si>
  <si>
    <t>ქვაბი ფოლადის 200000 კკალ/სთ erensan (A04430)</t>
  </si>
  <si>
    <t>ყაზბეგის მუნიციპალიტეტი, სოფელი გველეთი
N7 სამმართველო (ყაზბეგი)</t>
  </si>
  <si>
    <t>ქვაბი ფოლადის 200000 კკალ/სთ erensan (A04431)</t>
  </si>
  <si>
    <t>გათბობის ქვაბი ,,MIMSAN“ 116 kw</t>
  </si>
  <si>
    <t>ყაზბეგის მუნიციპალიტეტი, სოფელი ჯუთა
N1 სასაზღვრო სექტორი (ჯუთა)</t>
  </si>
  <si>
    <t>ყაზბეგის მუნიციპალიტეტი, სოფელი გიმარა
N3 სასაზღვრო სექტორი (თრუსო)</t>
  </si>
  <si>
    <t>სასაზღვრო პოლიციის N8 სამმართველო (ჯავა-ონი)</t>
  </si>
  <si>
    <t>გათბობის ქვაბი  FERROLI 44,2/64,5 kw         სერ N0803L20237</t>
  </si>
  <si>
    <t>ონი ბააზოვის 169</t>
  </si>
  <si>
    <t>სასაზღვრო პოლიციის N 9 სამმართველო (მესტია)</t>
  </si>
  <si>
    <t>გათბობის ქვაბი      DEMRAD (S/N A02725)</t>
  </si>
  <si>
    <t>ქ.მესტია ბორის კახიანის N53</t>
  </si>
  <si>
    <t>სანაპირო დაცვის დეპარტამენტი</t>
  </si>
  <si>
    <r>
      <t xml:space="preserve">ქ. ლაგოდეხი, სოფელ ჭიაურთან მდებარე 
</t>
    </r>
    <r>
      <rPr>
        <b/>
        <sz val="11"/>
        <color theme="1"/>
        <rFont val="Calibri"/>
        <family val="2"/>
        <scheme val="minor"/>
      </rPr>
      <t>№1</t>
    </r>
    <r>
      <rPr>
        <sz val="11"/>
        <color theme="1"/>
        <rFont val="Calibri"/>
        <family val="2"/>
        <scheme val="minor"/>
      </rPr>
      <t xml:space="preserve"> სასაზღვრო
სექტორი (ცოდნისკარი)</t>
    </r>
  </si>
  <si>
    <r>
      <t xml:space="preserve">ქ. ლაგოდეხი, სოფელ მაწიმთან მდებარე 
</t>
    </r>
    <r>
      <rPr>
        <b/>
        <sz val="11"/>
        <color theme="1"/>
        <rFont val="Calibri"/>
        <family val="2"/>
        <scheme val="minor"/>
      </rPr>
      <t>№2</t>
    </r>
    <r>
      <rPr>
        <sz val="11"/>
        <color theme="1"/>
        <rFont val="Calibri"/>
        <family val="2"/>
        <scheme val="minor"/>
      </rPr>
      <t xml:space="preserve"> სასაზღვრო
სექტორი (მაწიმი)</t>
    </r>
  </si>
  <si>
    <r>
      <t xml:space="preserve">ქ. ლაგოდეხი, სოფელ მსხალგორთან მდებარე </t>
    </r>
    <r>
      <rPr>
        <b/>
        <sz val="11"/>
        <color theme="1"/>
        <rFont val="Calibri"/>
        <family val="2"/>
        <scheme val="minor"/>
      </rPr>
      <t>№3</t>
    </r>
    <r>
      <rPr>
        <sz val="11"/>
        <color theme="1"/>
        <rFont val="Calibri"/>
        <family val="2"/>
        <scheme val="minor"/>
      </rPr>
      <t xml:space="preserve"> სასაზღვრო
სექტორი (მსხალგორი)</t>
    </r>
  </si>
  <si>
    <r>
      <t xml:space="preserve">ქ. ყვარელი, სოფელ ახალსოფელთან მდებარე </t>
    </r>
    <r>
      <rPr>
        <b/>
        <sz val="11"/>
        <color theme="1"/>
        <rFont val="Calibri"/>
        <family val="2"/>
        <scheme val="minor"/>
      </rPr>
      <t>№4</t>
    </r>
    <r>
      <rPr>
        <sz val="11"/>
        <color theme="1"/>
        <rFont val="Calibri"/>
        <family val="2"/>
        <scheme val="minor"/>
      </rPr>
      <t xml:space="preserve"> სასაზღვრო
სექტორი (ახალსოფელი)</t>
    </r>
  </si>
  <si>
    <r>
      <t xml:space="preserve">ქ. ყვარელი, სოფელ შილდასთან მდებარე 
</t>
    </r>
    <r>
      <rPr>
        <b/>
        <sz val="11"/>
        <color theme="1"/>
        <rFont val="Calibri"/>
        <family val="2"/>
        <scheme val="minor"/>
      </rPr>
      <t>№5</t>
    </r>
    <r>
      <rPr>
        <sz val="11"/>
        <color theme="1"/>
        <rFont val="Calibri"/>
        <family val="2"/>
        <scheme val="minor"/>
      </rPr>
      <t xml:space="preserve"> სასაზღვრო
სექტორი (შილდა)</t>
    </r>
  </si>
  <si>
    <t>სასაზღვრო პოლიციის N6 სამმართველო (ბარისახო)</t>
  </si>
  <si>
    <t>გათბობის ქვაბი Ferroli  147KW-350KW</t>
  </si>
  <si>
    <t>ქ.თბილისი, კანდელაკის ქ.N12</t>
  </si>
  <si>
    <t>გათბობის ქვაბი Ferroli  87KW-174KW</t>
  </si>
  <si>
    <t>გათბობის ქვაბი UNMAK  150 kw</t>
  </si>
  <si>
    <t>გათბობის ქვაბი  ALARKO 450</t>
  </si>
  <si>
    <t>ქ.თბილისი, დავითაშვილის ქ.N2</t>
  </si>
  <si>
    <t>გათბობის ქვაბი  Demirdokum 30kw</t>
  </si>
  <si>
    <t>დიდი ლილო, ერეკლე II ქუჩა 
IV შესახვევი</t>
  </si>
  <si>
    <t>გათბობის ქვაბი Fondital 24KW</t>
  </si>
  <si>
    <t>გათბობის ქვაბი  Chaffoteaux PIGMA EVO 30kw</t>
  </si>
  <si>
    <t>ქ.თბილისი, ქიზიყის ქ.N1</t>
  </si>
  <si>
    <t>სასაზღვრო პოლიციის ცენტრალური ოფისი</t>
  </si>
  <si>
    <t>გათბობის ქვაბი  Lectus baymak 115 kw AB3275</t>
  </si>
  <si>
    <t>გათბობის ქვაბი  Lectus baymak 90 kw  AB3276</t>
  </si>
  <si>
    <t>ჯამი: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</si>
</sst>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Sylfaen"/>
      <family val="1"/>
    </font>
    <font>
      <sz val="11"/>
      <name val="Grigolia"/>
    </font>
    <font>
      <b/>
      <sz val="10"/>
      <name val="Grigolia"/>
    </font>
    <font>
      <sz val="9"/>
      <color rgb="FF000000"/>
      <name val="Sylfaen"/>
      <family val="1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sz val="9"/>
      <name val="Calibri"/>
      <family val="2"/>
    </font>
    <font>
      <sz val="9"/>
      <name val="Sylfaen"/>
      <family val="1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</font>
    <font>
      <sz val="9"/>
      <color theme="1"/>
      <name val="Calibri"/>
      <family val="2"/>
      <scheme val="minor"/>
    </font>
    <font>
      <sz val="12"/>
      <name val="Calibri"/>
      <family val="2"/>
      <charset val="204"/>
    </font>
    <font>
      <sz val="12"/>
      <name val="Calibri"/>
      <family val="2"/>
      <charset val="204"/>
      <scheme val="minor"/>
    </font>
    <font>
      <sz val="11"/>
      <name val="Sylfaen"/>
      <family val="1"/>
    </font>
    <font>
      <sz val="11"/>
      <color theme="1"/>
      <name val="Sylfaen"/>
      <family val="1"/>
    </font>
    <font>
      <b/>
      <sz val="11"/>
      <color rgb="FF000000"/>
      <name val="Sylfaen"/>
      <family val="1"/>
    </font>
    <font>
      <b/>
      <sz val="10"/>
      <color rgb="FF000000"/>
      <name val="Sylfaen"/>
      <family val="1"/>
    </font>
    <font>
      <b/>
      <sz val="11"/>
      <name val="Grigolia"/>
    </font>
    <font>
      <sz val="11"/>
      <color theme="1"/>
      <name val="Calibri"/>
      <family val="2"/>
      <charset val="204"/>
      <scheme val="minor"/>
    </font>
    <font>
      <b/>
      <sz val="1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2" borderId="0" xfId="0" applyFont="1" applyFill="1"/>
    <xf numFmtId="0" fontId="14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"/>
  <sheetViews>
    <sheetView tabSelected="1" zoomScaleNormal="100" workbookViewId="0">
      <selection activeCell="D96" sqref="D96"/>
    </sheetView>
  </sheetViews>
  <sheetFormatPr defaultRowHeight="15" x14ac:dyDescent="0.25"/>
  <cols>
    <col min="1" max="1" width="9.140625" style="13"/>
    <col min="2" max="2" width="56.42578125" customWidth="1"/>
    <col min="3" max="3" width="15.5703125" customWidth="1"/>
    <col min="4" max="4" width="12" customWidth="1"/>
    <col min="5" max="5" width="57.5703125" style="49" customWidth="1"/>
    <col min="6" max="6" width="0.140625" customWidth="1"/>
  </cols>
  <sheetData>
    <row r="1" spans="1:6" x14ac:dyDescent="0.25">
      <c r="A1" s="77" t="s">
        <v>0</v>
      </c>
      <c r="B1" s="77"/>
      <c r="C1" s="77"/>
      <c r="D1" s="77"/>
      <c r="E1" s="77"/>
    </row>
    <row r="2" spans="1:6" ht="45" x14ac:dyDescent="0.25">
      <c r="A2" s="1" t="s">
        <v>1</v>
      </c>
      <c r="B2" s="2" t="s">
        <v>2</v>
      </c>
      <c r="C2" s="1" t="s">
        <v>3</v>
      </c>
      <c r="D2" s="1" t="s">
        <v>4</v>
      </c>
      <c r="E2" s="2" t="s">
        <v>5</v>
      </c>
    </row>
    <row r="3" spans="1:6" s="50" customFormat="1" x14ac:dyDescent="0.25">
      <c r="A3" s="69" t="s">
        <v>117</v>
      </c>
      <c r="B3" s="69"/>
      <c r="C3" s="69"/>
      <c r="D3" s="69"/>
      <c r="E3" s="69"/>
    </row>
    <row r="4" spans="1:6" s="18" customFormat="1" x14ac:dyDescent="0.25">
      <c r="A4" s="67" t="s">
        <v>6</v>
      </c>
      <c r="B4" s="67"/>
      <c r="C4" s="67"/>
      <c r="D4" s="67"/>
      <c r="E4" s="67"/>
    </row>
    <row r="5" spans="1:6" ht="15.75" x14ac:dyDescent="0.25">
      <c r="A5" s="78" t="s">
        <v>7</v>
      </c>
      <c r="B5" s="78"/>
      <c r="C5" s="78"/>
      <c r="D5" s="78"/>
      <c r="E5" s="78"/>
    </row>
    <row r="6" spans="1:6" ht="15" customHeight="1" x14ac:dyDescent="0.25">
      <c r="A6" s="3">
        <v>1</v>
      </c>
      <c r="B6" s="4" t="s">
        <v>8</v>
      </c>
      <c r="C6" s="3" t="s">
        <v>9</v>
      </c>
      <c r="D6" s="3">
        <v>1</v>
      </c>
      <c r="E6" s="5" t="s">
        <v>10</v>
      </c>
    </row>
    <row r="7" spans="1:6" ht="15" customHeight="1" x14ac:dyDescent="0.25">
      <c r="A7" s="3">
        <v>2</v>
      </c>
      <c r="B7" s="4" t="s">
        <v>11</v>
      </c>
      <c r="C7" s="3" t="s">
        <v>9</v>
      </c>
      <c r="D7" s="3">
        <v>1</v>
      </c>
      <c r="E7" s="5" t="s">
        <v>10</v>
      </c>
    </row>
    <row r="8" spans="1:6" x14ac:dyDescent="0.25">
      <c r="A8" s="3"/>
      <c r="B8" s="3" t="s">
        <v>12</v>
      </c>
      <c r="C8" s="3"/>
      <c r="D8" s="3"/>
      <c r="E8" s="5"/>
    </row>
    <row r="9" spans="1:6" ht="15.75" x14ac:dyDescent="0.25">
      <c r="A9" s="78" t="s">
        <v>13</v>
      </c>
      <c r="B9" s="78"/>
      <c r="C9" s="78"/>
      <c r="D9" s="78"/>
      <c r="E9" s="78"/>
    </row>
    <row r="10" spans="1:6" ht="33" customHeight="1" x14ac:dyDescent="0.25">
      <c r="A10" s="3">
        <v>3</v>
      </c>
      <c r="B10" s="6" t="s">
        <v>14</v>
      </c>
      <c r="C10" s="3" t="s">
        <v>9</v>
      </c>
      <c r="D10" s="3">
        <v>1</v>
      </c>
      <c r="E10" s="5" t="s">
        <v>15</v>
      </c>
    </row>
    <row r="11" spans="1:6" ht="29.25" customHeight="1" x14ac:dyDescent="0.25">
      <c r="A11" s="3">
        <v>4</v>
      </c>
      <c r="B11" s="6" t="s">
        <v>16</v>
      </c>
      <c r="C11" s="3" t="s">
        <v>9</v>
      </c>
      <c r="D11" s="3">
        <v>1</v>
      </c>
      <c r="E11" s="5" t="s">
        <v>15</v>
      </c>
    </row>
    <row r="12" spans="1:6" ht="15.75" x14ac:dyDescent="0.25">
      <c r="A12" s="7"/>
      <c r="B12" s="78" t="s">
        <v>17</v>
      </c>
      <c r="C12" s="78"/>
      <c r="D12" s="78"/>
      <c r="E12" s="78"/>
      <c r="F12" s="78"/>
    </row>
    <row r="13" spans="1:6" x14ac:dyDescent="0.25">
      <c r="A13" s="3">
        <v>5</v>
      </c>
      <c r="B13" s="8" t="s">
        <v>18</v>
      </c>
      <c r="C13" s="3" t="s">
        <v>9</v>
      </c>
      <c r="D13" s="9">
        <v>1</v>
      </c>
      <c r="E13" s="10" t="s">
        <v>19</v>
      </c>
    </row>
    <row r="14" spans="1:6" x14ac:dyDescent="0.25">
      <c r="A14" s="11">
        <v>6</v>
      </c>
      <c r="B14" s="4" t="s">
        <v>20</v>
      </c>
      <c r="C14" s="3" t="s">
        <v>9</v>
      </c>
      <c r="D14" s="11">
        <v>1</v>
      </c>
      <c r="E14" s="10" t="s">
        <v>19</v>
      </c>
    </row>
    <row r="15" spans="1:6" ht="15.75" x14ac:dyDescent="0.3">
      <c r="A15" s="79" t="s">
        <v>21</v>
      </c>
      <c r="B15" s="79"/>
      <c r="C15" s="79"/>
      <c r="D15" s="79"/>
      <c r="E15" s="79"/>
      <c r="F15" s="79"/>
    </row>
    <row r="16" spans="1:6" x14ac:dyDescent="0.25">
      <c r="A16" s="11">
        <v>7</v>
      </c>
      <c r="B16" s="12" t="s">
        <v>22</v>
      </c>
      <c r="C16" s="3" t="s">
        <v>9</v>
      </c>
      <c r="D16" s="11">
        <v>1</v>
      </c>
      <c r="E16" s="3" t="s">
        <v>23</v>
      </c>
    </row>
    <row r="17" spans="1:5" x14ac:dyDescent="0.25">
      <c r="A17" s="11">
        <v>8</v>
      </c>
      <c r="B17" s="12" t="s">
        <v>24</v>
      </c>
      <c r="C17" s="3" t="s">
        <v>9</v>
      </c>
      <c r="D17" s="11">
        <v>1</v>
      </c>
      <c r="E17" s="3" t="s">
        <v>23</v>
      </c>
    </row>
    <row r="18" spans="1:5" x14ac:dyDescent="0.25">
      <c r="A18" s="11">
        <v>9</v>
      </c>
      <c r="B18" s="12" t="s">
        <v>25</v>
      </c>
      <c r="C18" s="3" t="s">
        <v>9</v>
      </c>
      <c r="D18" s="11">
        <v>1</v>
      </c>
      <c r="E18" s="3" t="s">
        <v>23</v>
      </c>
    </row>
    <row r="19" spans="1:5" s="50" customFormat="1" x14ac:dyDescent="0.25">
      <c r="A19" s="51"/>
      <c r="B19" s="52" t="s">
        <v>26</v>
      </c>
      <c r="C19" s="53"/>
      <c r="D19" s="54">
        <f>D18+D17+D16+D14+D13+D11+D10+D7+D6</f>
        <v>9</v>
      </c>
      <c r="E19" s="54"/>
    </row>
    <row r="20" spans="1:5" s="14" customFormat="1" ht="36" customHeight="1" x14ac:dyDescent="0.25">
      <c r="A20" s="68" t="s">
        <v>27</v>
      </c>
      <c r="B20" s="68"/>
      <c r="C20" s="68"/>
      <c r="D20" s="68"/>
      <c r="E20" s="68"/>
    </row>
    <row r="21" spans="1:5" s="17" customFormat="1" ht="48.75" customHeight="1" x14ac:dyDescent="0.25">
      <c r="A21" s="9">
        <v>1</v>
      </c>
      <c r="B21" s="15" t="s">
        <v>28</v>
      </c>
      <c r="C21" s="9" t="s">
        <v>9</v>
      </c>
      <c r="D21" s="9">
        <v>1</v>
      </c>
      <c r="E21" s="16" t="s">
        <v>29</v>
      </c>
    </row>
    <row r="22" spans="1:5" s="18" customFormat="1" ht="45.75" customHeight="1" x14ac:dyDescent="0.25">
      <c r="A22" s="1">
        <v>2</v>
      </c>
      <c r="B22" s="1" t="s">
        <v>30</v>
      </c>
      <c r="C22" s="9" t="s">
        <v>9</v>
      </c>
      <c r="D22" s="9">
        <v>1</v>
      </c>
      <c r="E22" s="16" t="s">
        <v>31</v>
      </c>
    </row>
    <row r="23" spans="1:5" s="18" customFormat="1" ht="46.5" customHeight="1" x14ac:dyDescent="0.25">
      <c r="A23" s="9">
        <v>3</v>
      </c>
      <c r="B23" s="1" t="s">
        <v>32</v>
      </c>
      <c r="C23" s="9" t="s">
        <v>9</v>
      </c>
      <c r="D23" s="9">
        <v>1</v>
      </c>
      <c r="E23" s="16" t="s">
        <v>33</v>
      </c>
    </row>
    <row r="24" spans="1:5" s="18" customFormat="1" ht="37.5" customHeight="1" x14ac:dyDescent="0.25">
      <c r="A24" s="1">
        <v>4</v>
      </c>
      <c r="B24" s="1" t="s">
        <v>32</v>
      </c>
      <c r="C24" s="9" t="s">
        <v>9</v>
      </c>
      <c r="D24" s="9">
        <v>1</v>
      </c>
      <c r="E24" s="16" t="s">
        <v>34</v>
      </c>
    </row>
    <row r="25" spans="1:5" s="18" customFormat="1" ht="36" customHeight="1" x14ac:dyDescent="0.25">
      <c r="A25" s="9">
        <v>5</v>
      </c>
      <c r="B25" s="1" t="s">
        <v>35</v>
      </c>
      <c r="C25" s="9" t="s">
        <v>9</v>
      </c>
      <c r="D25" s="9">
        <v>1</v>
      </c>
      <c r="E25" s="16" t="s">
        <v>36</v>
      </c>
    </row>
    <row r="26" spans="1:5" s="18" customFormat="1" ht="38.25" customHeight="1" x14ac:dyDescent="0.25">
      <c r="A26" s="1">
        <v>6</v>
      </c>
      <c r="B26" s="1" t="s">
        <v>37</v>
      </c>
      <c r="C26" s="9" t="s">
        <v>9</v>
      </c>
      <c r="D26" s="9">
        <v>1</v>
      </c>
      <c r="E26" s="16" t="s">
        <v>38</v>
      </c>
    </row>
    <row r="27" spans="1:5" s="18" customFormat="1" ht="37.5" customHeight="1" x14ac:dyDescent="0.25">
      <c r="A27" s="9">
        <v>7</v>
      </c>
      <c r="B27" s="1" t="s">
        <v>39</v>
      </c>
      <c r="C27" s="9" t="s">
        <v>9</v>
      </c>
      <c r="D27" s="9">
        <v>1</v>
      </c>
      <c r="E27" s="16" t="s">
        <v>40</v>
      </c>
    </row>
    <row r="28" spans="1:5" s="17" customFormat="1" ht="41.25" customHeight="1" x14ac:dyDescent="0.25">
      <c r="A28" s="1">
        <v>8</v>
      </c>
      <c r="B28" s="9" t="s">
        <v>37</v>
      </c>
      <c r="C28" s="9" t="s">
        <v>9</v>
      </c>
      <c r="D28" s="9">
        <v>1</v>
      </c>
      <c r="E28" s="16" t="s">
        <v>41</v>
      </c>
    </row>
    <row r="29" spans="1:5" s="21" customFormat="1" ht="33" customHeight="1" x14ac:dyDescent="0.25">
      <c r="A29" s="9"/>
      <c r="B29" s="55" t="s">
        <v>26</v>
      </c>
      <c r="C29" s="19"/>
      <c r="D29" s="19">
        <f>SUM(D21:D28)</f>
        <v>8</v>
      </c>
      <c r="E29" s="20"/>
    </row>
    <row r="30" spans="1:5" s="22" customFormat="1" ht="36" customHeight="1" x14ac:dyDescent="0.25">
      <c r="A30" s="73" t="s">
        <v>42</v>
      </c>
      <c r="B30" s="73"/>
      <c r="C30" s="73"/>
      <c r="D30" s="73"/>
      <c r="E30" s="73"/>
    </row>
    <row r="31" spans="1:5" s="26" customFormat="1" ht="32.25" customHeight="1" x14ac:dyDescent="0.25">
      <c r="A31" s="23">
        <v>1</v>
      </c>
      <c r="B31" s="24" t="s">
        <v>43</v>
      </c>
      <c r="C31" s="23" t="s">
        <v>9</v>
      </c>
      <c r="D31" s="25">
        <v>1</v>
      </c>
      <c r="E31" s="24" t="s">
        <v>44</v>
      </c>
    </row>
    <row r="32" spans="1:5" s="26" customFormat="1" ht="40.5" customHeight="1" x14ac:dyDescent="0.25">
      <c r="A32" s="23">
        <v>2</v>
      </c>
      <c r="B32" s="24" t="s">
        <v>45</v>
      </c>
      <c r="C32" s="23" t="s">
        <v>9</v>
      </c>
      <c r="D32" s="25">
        <v>1</v>
      </c>
      <c r="E32" s="25" t="s">
        <v>46</v>
      </c>
    </row>
    <row r="33" spans="1:21" s="26" customFormat="1" ht="40.5" customHeight="1" x14ac:dyDescent="0.25">
      <c r="A33" s="23">
        <v>3</v>
      </c>
      <c r="B33" s="24" t="s">
        <v>47</v>
      </c>
      <c r="C33" s="23" t="s">
        <v>9</v>
      </c>
      <c r="D33" s="25">
        <v>1</v>
      </c>
      <c r="E33" s="25" t="s">
        <v>48</v>
      </c>
    </row>
    <row r="34" spans="1:21" s="26" customFormat="1" ht="40.5" customHeight="1" x14ac:dyDescent="0.25">
      <c r="A34" s="23">
        <v>4</v>
      </c>
      <c r="B34" s="24" t="s">
        <v>49</v>
      </c>
      <c r="C34" s="23" t="s">
        <v>9</v>
      </c>
      <c r="D34" s="25">
        <v>1</v>
      </c>
      <c r="E34" s="27" t="s">
        <v>50</v>
      </c>
    </row>
    <row r="35" spans="1:21" s="26" customFormat="1" ht="40.5" customHeight="1" x14ac:dyDescent="0.25">
      <c r="A35" s="23">
        <v>5</v>
      </c>
      <c r="B35" s="24" t="s">
        <v>51</v>
      </c>
      <c r="C35" s="23" t="s">
        <v>9</v>
      </c>
      <c r="D35" s="25">
        <v>1</v>
      </c>
      <c r="E35" s="25" t="s">
        <v>52</v>
      </c>
    </row>
    <row r="36" spans="1:21" s="26" customFormat="1" ht="40.5" customHeight="1" x14ac:dyDescent="0.25">
      <c r="A36" s="23">
        <v>6</v>
      </c>
      <c r="B36" s="24" t="s">
        <v>53</v>
      </c>
      <c r="C36" s="23" t="s">
        <v>9</v>
      </c>
      <c r="D36" s="25">
        <v>1</v>
      </c>
      <c r="E36" s="25" t="s">
        <v>54</v>
      </c>
    </row>
    <row r="37" spans="1:21" s="26" customFormat="1" ht="40.5" customHeight="1" x14ac:dyDescent="0.25">
      <c r="A37" s="23">
        <v>7</v>
      </c>
      <c r="B37" s="24" t="s">
        <v>55</v>
      </c>
      <c r="C37" s="23" t="s">
        <v>9</v>
      </c>
      <c r="D37" s="25">
        <v>1</v>
      </c>
      <c r="E37" s="27" t="s">
        <v>56</v>
      </c>
    </row>
    <row r="38" spans="1:21" s="26" customFormat="1" ht="40.5" customHeight="1" x14ac:dyDescent="0.25">
      <c r="A38" s="23">
        <v>8</v>
      </c>
      <c r="B38" s="24" t="s">
        <v>57</v>
      </c>
      <c r="C38" s="23" t="s">
        <v>9</v>
      </c>
      <c r="D38" s="25">
        <v>1</v>
      </c>
      <c r="E38" s="25" t="s">
        <v>58</v>
      </c>
    </row>
    <row r="39" spans="1:21" x14ac:dyDescent="0.25">
      <c r="A39" s="11"/>
      <c r="B39" s="55" t="s">
        <v>26</v>
      </c>
      <c r="C39" s="12"/>
      <c r="D39" s="56">
        <f>SUM(D31:D38)</f>
        <v>8</v>
      </c>
      <c r="E39" s="3"/>
    </row>
    <row r="40" spans="1:21" s="14" customFormat="1" ht="36" customHeight="1" x14ac:dyDescent="0.25">
      <c r="A40" s="68" t="s">
        <v>59</v>
      </c>
      <c r="B40" s="68"/>
      <c r="C40" s="68"/>
      <c r="D40" s="68"/>
      <c r="E40" s="68"/>
    </row>
    <row r="41" spans="1:21" s="33" customFormat="1" ht="45.75" customHeight="1" x14ac:dyDescent="0.25">
      <c r="A41" s="28">
        <v>1</v>
      </c>
      <c r="B41" s="29" t="s">
        <v>60</v>
      </c>
      <c r="C41" s="28" t="s">
        <v>9</v>
      </c>
      <c r="D41" s="30">
        <v>1</v>
      </c>
      <c r="E41" s="31" t="s">
        <v>61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s="32" customFormat="1" ht="45.75" customHeight="1" x14ac:dyDescent="0.25">
      <c r="A42" s="30">
        <v>2</v>
      </c>
      <c r="B42" s="29" t="s">
        <v>62</v>
      </c>
      <c r="C42" s="28" t="s">
        <v>9</v>
      </c>
      <c r="D42" s="30">
        <v>1</v>
      </c>
      <c r="E42" s="31" t="s">
        <v>63</v>
      </c>
    </row>
    <row r="43" spans="1:21" s="32" customFormat="1" ht="45.75" customHeight="1" x14ac:dyDescent="0.25">
      <c r="A43" s="28">
        <v>3</v>
      </c>
      <c r="B43" s="34" t="s">
        <v>64</v>
      </c>
      <c r="C43" s="28" t="s">
        <v>9</v>
      </c>
      <c r="D43" s="30">
        <v>1</v>
      </c>
      <c r="E43" s="31" t="s">
        <v>65</v>
      </c>
    </row>
    <row r="44" spans="1:21" s="32" customFormat="1" ht="45.75" customHeight="1" x14ac:dyDescent="0.25">
      <c r="A44" s="30">
        <v>4</v>
      </c>
      <c r="B44" s="34" t="s">
        <v>66</v>
      </c>
      <c r="C44" s="28" t="s">
        <v>9</v>
      </c>
      <c r="D44" s="30">
        <v>1</v>
      </c>
      <c r="E44" s="31" t="s">
        <v>67</v>
      </c>
    </row>
    <row r="45" spans="1:21" s="32" customFormat="1" ht="45.75" customHeight="1" x14ac:dyDescent="0.25">
      <c r="A45" s="28">
        <v>5</v>
      </c>
      <c r="B45" s="34" t="s">
        <v>68</v>
      </c>
      <c r="C45" s="28" t="s">
        <v>9</v>
      </c>
      <c r="D45" s="30">
        <v>1</v>
      </c>
      <c r="E45" s="31" t="s">
        <v>69</v>
      </c>
    </row>
    <row r="46" spans="1:21" s="32" customFormat="1" ht="45.75" customHeight="1" x14ac:dyDescent="0.25">
      <c r="A46" s="30">
        <v>6</v>
      </c>
      <c r="B46" s="34" t="s">
        <v>70</v>
      </c>
      <c r="C46" s="28" t="s">
        <v>9</v>
      </c>
      <c r="D46" s="30">
        <v>2</v>
      </c>
      <c r="E46" s="35" t="s">
        <v>71</v>
      </c>
    </row>
    <row r="47" spans="1:21" s="32" customFormat="1" ht="45.75" customHeight="1" x14ac:dyDescent="0.25">
      <c r="A47" s="28">
        <v>7</v>
      </c>
      <c r="B47" s="36" t="s">
        <v>72</v>
      </c>
      <c r="C47" s="28" t="s">
        <v>9</v>
      </c>
      <c r="D47" s="30">
        <v>1</v>
      </c>
      <c r="E47" s="31" t="s">
        <v>73</v>
      </c>
    </row>
    <row r="48" spans="1:21" s="32" customFormat="1" ht="45.75" customHeight="1" x14ac:dyDescent="0.25">
      <c r="A48" s="30">
        <v>8</v>
      </c>
      <c r="B48" s="37" t="s">
        <v>74</v>
      </c>
      <c r="C48" s="28" t="s">
        <v>9</v>
      </c>
      <c r="D48" s="30">
        <v>3</v>
      </c>
      <c r="E48" s="38" t="s">
        <v>75</v>
      </c>
    </row>
    <row r="49" spans="1:5" x14ac:dyDescent="0.25">
      <c r="B49" s="55" t="s">
        <v>26</v>
      </c>
      <c r="C49" s="12"/>
      <c r="D49" s="56">
        <f>SUM(D41:D48)</f>
        <v>11</v>
      </c>
      <c r="E49" s="3"/>
    </row>
    <row r="50" spans="1:5" s="14" customFormat="1" ht="36" customHeight="1" x14ac:dyDescent="0.25">
      <c r="A50" s="68" t="s">
        <v>76</v>
      </c>
      <c r="B50" s="68"/>
      <c r="C50" s="68"/>
      <c r="D50" s="68"/>
      <c r="E50" s="68"/>
    </row>
    <row r="51" spans="1:5" s="14" customFormat="1" ht="36" customHeight="1" x14ac:dyDescent="0.25">
      <c r="A51" s="2">
        <v>1</v>
      </c>
      <c r="B51" s="3" t="s">
        <v>77</v>
      </c>
      <c r="C51" s="23" t="s">
        <v>9</v>
      </c>
      <c r="D51" s="2">
        <v>1</v>
      </c>
      <c r="E51" s="39" t="s">
        <v>78</v>
      </c>
    </row>
    <row r="52" spans="1:5" s="41" customFormat="1" ht="32.25" customHeight="1" x14ac:dyDescent="0.25">
      <c r="A52" s="2">
        <v>2</v>
      </c>
      <c r="B52" s="10" t="s">
        <v>79</v>
      </c>
      <c r="C52" s="23" t="s">
        <v>9</v>
      </c>
      <c r="D52" s="10">
        <v>1</v>
      </c>
      <c r="E52" s="40" t="s">
        <v>80</v>
      </c>
    </row>
    <row r="53" spans="1:5" ht="25.5" x14ac:dyDescent="0.25">
      <c r="A53" s="2">
        <v>3</v>
      </c>
      <c r="B53" s="3" t="s">
        <v>81</v>
      </c>
      <c r="C53" s="23" t="s">
        <v>9</v>
      </c>
      <c r="D53" s="3">
        <v>1</v>
      </c>
      <c r="E53" s="39" t="s">
        <v>82</v>
      </c>
    </row>
    <row r="54" spans="1:5" ht="25.5" x14ac:dyDescent="0.25">
      <c r="A54" s="2">
        <v>4</v>
      </c>
      <c r="B54" s="3" t="s">
        <v>83</v>
      </c>
      <c r="C54" s="23" t="s">
        <v>9</v>
      </c>
      <c r="D54" s="3">
        <v>1</v>
      </c>
      <c r="E54" s="39" t="s">
        <v>84</v>
      </c>
    </row>
    <row r="55" spans="1:5" ht="31.5" customHeight="1" x14ac:dyDescent="0.25">
      <c r="A55" s="2">
        <v>5</v>
      </c>
      <c r="B55" s="10" t="s">
        <v>85</v>
      </c>
      <c r="C55" s="23" t="s">
        <v>9</v>
      </c>
      <c r="D55" s="3">
        <v>1</v>
      </c>
      <c r="E55" s="39" t="s">
        <v>86</v>
      </c>
    </row>
    <row r="56" spans="1:5" ht="33.75" customHeight="1" x14ac:dyDescent="0.25">
      <c r="A56" s="2">
        <v>6</v>
      </c>
      <c r="B56" s="10" t="s">
        <v>85</v>
      </c>
      <c r="C56" s="23" t="s">
        <v>9</v>
      </c>
      <c r="D56" s="3">
        <v>1</v>
      </c>
      <c r="E56" s="39" t="s">
        <v>87</v>
      </c>
    </row>
    <row r="57" spans="1:5" ht="25.5" customHeight="1" x14ac:dyDescent="0.25">
      <c r="A57" s="2">
        <v>7</v>
      </c>
      <c r="B57" s="3" t="s">
        <v>88</v>
      </c>
      <c r="C57" s="23" t="s">
        <v>9</v>
      </c>
      <c r="D57" s="3">
        <v>1</v>
      </c>
      <c r="E57" s="39" t="s">
        <v>89</v>
      </c>
    </row>
    <row r="58" spans="1:5" ht="31.5" customHeight="1" x14ac:dyDescent="0.25">
      <c r="A58" s="2">
        <v>8</v>
      </c>
      <c r="B58" s="3" t="s">
        <v>90</v>
      </c>
      <c r="C58" s="23" t="s">
        <v>9</v>
      </c>
      <c r="D58" s="3">
        <v>1</v>
      </c>
      <c r="E58" s="40" t="s">
        <v>91</v>
      </c>
    </row>
    <row r="59" spans="1:5" s="50" customFormat="1" ht="25.5" customHeight="1" x14ac:dyDescent="0.25">
      <c r="A59" s="54"/>
      <c r="B59" s="58" t="s">
        <v>92</v>
      </c>
      <c r="C59" s="54"/>
      <c r="D59" s="54">
        <f>SUM(D51:D58)</f>
        <v>8</v>
      </c>
      <c r="E59" s="57"/>
    </row>
    <row r="60" spans="1:5" x14ac:dyDescent="0.25">
      <c r="A60" s="11"/>
      <c r="B60" s="12"/>
      <c r="C60" s="12"/>
      <c r="D60" s="12"/>
      <c r="E60" s="3"/>
    </row>
    <row r="61" spans="1:5" s="60" customFormat="1" ht="36" customHeight="1" x14ac:dyDescent="0.25">
      <c r="A61" s="74" t="s">
        <v>93</v>
      </c>
      <c r="B61" s="74"/>
      <c r="C61" s="74"/>
      <c r="D61" s="74"/>
      <c r="E61" s="74"/>
    </row>
    <row r="62" spans="1:5" s="17" customFormat="1" ht="62.25" customHeight="1" x14ac:dyDescent="0.25">
      <c r="A62" s="9">
        <v>1</v>
      </c>
      <c r="B62" s="61" t="s">
        <v>94</v>
      </c>
      <c r="C62" s="62" t="s">
        <v>9</v>
      </c>
      <c r="D62" s="9">
        <v>1</v>
      </c>
      <c r="E62" s="42" t="s">
        <v>95</v>
      </c>
    </row>
    <row r="63" spans="1:5" s="18" customFormat="1" ht="50.25" customHeight="1" x14ac:dyDescent="0.25">
      <c r="A63" s="9">
        <v>2</v>
      </c>
      <c r="B63" s="63" t="s">
        <v>96</v>
      </c>
      <c r="C63" s="62" t="s">
        <v>9</v>
      </c>
      <c r="D63" s="1">
        <v>1</v>
      </c>
      <c r="E63" s="42" t="s">
        <v>118</v>
      </c>
    </row>
    <row r="64" spans="1:5" s="18" customFormat="1" ht="45" x14ac:dyDescent="0.25">
      <c r="A64" s="9">
        <v>3</v>
      </c>
      <c r="B64" s="61" t="s">
        <v>97</v>
      </c>
      <c r="C64" s="62" t="s">
        <v>9</v>
      </c>
      <c r="D64" s="1">
        <v>1</v>
      </c>
      <c r="E64" s="42" t="s">
        <v>119</v>
      </c>
    </row>
    <row r="65" spans="1:5" s="18" customFormat="1" ht="70.5" customHeight="1" x14ac:dyDescent="0.25">
      <c r="A65" s="9">
        <v>4</v>
      </c>
      <c r="B65" s="63" t="s">
        <v>96</v>
      </c>
      <c r="C65" s="62" t="s">
        <v>9</v>
      </c>
      <c r="D65" s="9">
        <v>1</v>
      </c>
      <c r="E65" s="42" t="s">
        <v>120</v>
      </c>
    </row>
    <row r="66" spans="1:5" s="18" customFormat="1" ht="60.75" customHeight="1" x14ac:dyDescent="0.25">
      <c r="A66" s="9">
        <v>5</v>
      </c>
      <c r="B66" s="63" t="s">
        <v>98</v>
      </c>
      <c r="C66" s="62" t="s">
        <v>9</v>
      </c>
      <c r="D66" s="1">
        <v>1</v>
      </c>
      <c r="E66" s="42" t="s">
        <v>121</v>
      </c>
    </row>
    <row r="67" spans="1:5" s="18" customFormat="1" ht="69" customHeight="1" x14ac:dyDescent="0.25">
      <c r="A67" s="9">
        <v>6</v>
      </c>
      <c r="B67" s="63" t="s">
        <v>99</v>
      </c>
      <c r="C67" s="62" t="s">
        <v>9</v>
      </c>
      <c r="D67" s="1">
        <v>1</v>
      </c>
      <c r="E67" s="42" t="s">
        <v>122</v>
      </c>
    </row>
    <row r="68" spans="1:5" s="18" customFormat="1" x14ac:dyDescent="0.25">
      <c r="A68" s="64"/>
      <c r="B68" s="58" t="s">
        <v>92</v>
      </c>
      <c r="C68" s="65"/>
      <c r="D68" s="56">
        <f>SUM(D62:D67)</f>
        <v>6</v>
      </c>
      <c r="E68" s="1"/>
    </row>
    <row r="69" spans="1:5" s="14" customFormat="1" ht="38.25" customHeight="1" x14ac:dyDescent="0.25">
      <c r="A69" s="75" t="s">
        <v>123</v>
      </c>
      <c r="B69" s="76"/>
      <c r="C69" s="76"/>
      <c r="D69" s="76"/>
      <c r="E69" s="76"/>
    </row>
    <row r="70" spans="1:5" s="33" customFormat="1" ht="38.25" customHeight="1" x14ac:dyDescent="0.25">
      <c r="A70" s="28">
        <v>1</v>
      </c>
      <c r="B70" s="43" t="s">
        <v>100</v>
      </c>
      <c r="C70" s="28" t="s">
        <v>9</v>
      </c>
      <c r="D70" s="30">
        <v>1</v>
      </c>
      <c r="E70" s="31" t="s">
        <v>101</v>
      </c>
    </row>
    <row r="71" spans="1:5" s="33" customFormat="1" ht="38.25" customHeight="1" x14ac:dyDescent="0.25">
      <c r="A71" s="28">
        <v>2</v>
      </c>
      <c r="B71" s="29" t="s">
        <v>102</v>
      </c>
      <c r="C71" s="28" t="s">
        <v>9</v>
      </c>
      <c r="D71" s="28">
        <v>1</v>
      </c>
      <c r="E71" s="59" t="s">
        <v>103</v>
      </c>
    </row>
    <row r="72" spans="1:5" x14ac:dyDescent="0.25">
      <c r="A72" s="11"/>
      <c r="B72" s="58" t="s">
        <v>92</v>
      </c>
      <c r="C72" s="12"/>
      <c r="D72" s="56">
        <f>SUM(D70:D71)</f>
        <v>2</v>
      </c>
      <c r="E72" s="3"/>
    </row>
    <row r="73" spans="1:5" s="14" customFormat="1" ht="24" customHeight="1" x14ac:dyDescent="0.25">
      <c r="A73" s="67" t="s">
        <v>104</v>
      </c>
      <c r="B73" s="67"/>
      <c r="C73" s="67"/>
      <c r="D73" s="67"/>
      <c r="E73" s="67"/>
    </row>
    <row r="74" spans="1:5" s="33" customFormat="1" ht="30" customHeight="1" x14ac:dyDescent="0.25">
      <c r="A74" s="44">
        <v>1</v>
      </c>
      <c r="B74" s="45" t="s">
        <v>105</v>
      </c>
      <c r="C74" s="44" t="s">
        <v>9</v>
      </c>
      <c r="D74" s="46">
        <v>1</v>
      </c>
      <c r="E74" s="47" t="s">
        <v>106</v>
      </c>
    </row>
    <row r="75" spans="1:5" s="33" customFormat="1" ht="30" customHeight="1" x14ac:dyDescent="0.25">
      <c r="A75" s="44">
        <v>2</v>
      </c>
      <c r="B75" s="45" t="s">
        <v>107</v>
      </c>
      <c r="C75" s="44" t="s">
        <v>9</v>
      </c>
      <c r="D75" s="46">
        <v>1</v>
      </c>
      <c r="E75" s="47" t="s">
        <v>106</v>
      </c>
    </row>
    <row r="76" spans="1:5" s="32" customFormat="1" ht="30" customHeight="1" x14ac:dyDescent="0.25">
      <c r="A76" s="44">
        <v>3</v>
      </c>
      <c r="B76" s="45" t="s">
        <v>108</v>
      </c>
      <c r="C76" s="44" t="s">
        <v>9</v>
      </c>
      <c r="D76" s="46">
        <v>1</v>
      </c>
      <c r="E76" s="47" t="s">
        <v>109</v>
      </c>
    </row>
    <row r="77" spans="1:5" s="32" customFormat="1" ht="30" customHeight="1" x14ac:dyDescent="0.25">
      <c r="A77" s="44">
        <v>4</v>
      </c>
      <c r="B77" s="45" t="s">
        <v>108</v>
      </c>
      <c r="C77" s="44" t="s">
        <v>9</v>
      </c>
      <c r="D77" s="46">
        <v>1</v>
      </c>
      <c r="E77" s="47" t="s">
        <v>110</v>
      </c>
    </row>
    <row r="78" spans="1:5" x14ac:dyDescent="0.25">
      <c r="A78" s="11"/>
      <c r="B78" s="58" t="s">
        <v>92</v>
      </c>
      <c r="C78" s="12"/>
      <c r="D78" s="56">
        <f>SUM(D74:D77)</f>
        <v>4</v>
      </c>
      <c r="E78" s="3"/>
    </row>
    <row r="79" spans="1:5" s="14" customFormat="1" ht="36" customHeight="1" x14ac:dyDescent="0.25">
      <c r="A79" s="68" t="s">
        <v>111</v>
      </c>
      <c r="B79" s="68"/>
      <c r="C79" s="68"/>
      <c r="D79" s="68"/>
      <c r="E79" s="68"/>
    </row>
    <row r="80" spans="1:5" s="41" customFormat="1" ht="30" x14ac:dyDescent="0.25">
      <c r="A80" s="10">
        <v>1</v>
      </c>
      <c r="B80" s="48" t="s">
        <v>112</v>
      </c>
      <c r="C80" s="23" t="s">
        <v>9</v>
      </c>
      <c r="D80" s="10">
        <v>1</v>
      </c>
      <c r="E80" s="10" t="s">
        <v>113</v>
      </c>
    </row>
    <row r="81" spans="1:7" x14ac:dyDescent="0.25">
      <c r="A81" s="11"/>
      <c r="B81" s="58" t="s">
        <v>92</v>
      </c>
      <c r="C81" s="12"/>
      <c r="D81" s="56">
        <f>SUM(D80)</f>
        <v>1</v>
      </c>
      <c r="E81" s="3"/>
    </row>
    <row r="82" spans="1:7" s="14" customFormat="1" ht="36" customHeight="1" x14ac:dyDescent="0.25">
      <c r="A82" s="68" t="s">
        <v>114</v>
      </c>
      <c r="B82" s="68"/>
      <c r="C82" s="68"/>
      <c r="D82" s="68"/>
      <c r="E82" s="68"/>
    </row>
    <row r="83" spans="1:7" s="41" customFormat="1" x14ac:dyDescent="0.25">
      <c r="A83" s="10">
        <v>1</v>
      </c>
      <c r="B83" s="10" t="s">
        <v>115</v>
      </c>
      <c r="C83" s="23" t="s">
        <v>9</v>
      </c>
      <c r="D83" s="10">
        <v>1</v>
      </c>
      <c r="E83" s="10" t="s">
        <v>116</v>
      </c>
    </row>
    <row r="84" spans="1:7" x14ac:dyDescent="0.25">
      <c r="A84" s="3"/>
      <c r="B84" s="58" t="s">
        <v>92</v>
      </c>
      <c r="C84" s="3"/>
      <c r="D84" s="54">
        <f>SUM(D83)</f>
        <v>1</v>
      </c>
      <c r="E84" s="5"/>
    </row>
    <row r="85" spans="1:7" x14ac:dyDescent="0.25">
      <c r="A85" s="70" t="s">
        <v>135</v>
      </c>
      <c r="B85" s="71"/>
      <c r="C85" s="71"/>
      <c r="D85" s="71"/>
      <c r="E85" s="72"/>
    </row>
    <row r="86" spans="1:7" ht="25.5" customHeight="1" x14ac:dyDescent="0.25">
      <c r="A86" s="3">
        <v>1</v>
      </c>
      <c r="B86" s="3" t="s">
        <v>124</v>
      </c>
      <c r="C86" s="3" t="s">
        <v>9</v>
      </c>
      <c r="D86" s="3">
        <v>1</v>
      </c>
      <c r="E86" s="3" t="s">
        <v>125</v>
      </c>
    </row>
    <row r="87" spans="1:7" ht="25.5" customHeight="1" x14ac:dyDescent="0.25">
      <c r="A87" s="3">
        <v>2</v>
      </c>
      <c r="B87" s="3" t="s">
        <v>126</v>
      </c>
      <c r="C87" s="3" t="s">
        <v>9</v>
      </c>
      <c r="D87" s="3">
        <v>1</v>
      </c>
      <c r="E87" s="3" t="s">
        <v>125</v>
      </c>
    </row>
    <row r="88" spans="1:7" ht="25.5" customHeight="1" x14ac:dyDescent="0.25">
      <c r="A88" s="3">
        <v>3</v>
      </c>
      <c r="B88" s="3" t="s">
        <v>127</v>
      </c>
      <c r="C88" s="3" t="s">
        <v>9</v>
      </c>
      <c r="D88" s="3">
        <v>1</v>
      </c>
      <c r="E88" s="3" t="s">
        <v>125</v>
      </c>
    </row>
    <row r="89" spans="1:7" ht="25.5" customHeight="1" x14ac:dyDescent="0.25">
      <c r="A89" s="3">
        <v>4</v>
      </c>
      <c r="B89" s="3" t="s">
        <v>128</v>
      </c>
      <c r="C89" s="3" t="s">
        <v>9</v>
      </c>
      <c r="D89" s="3">
        <v>1</v>
      </c>
      <c r="E89" s="3" t="s">
        <v>129</v>
      </c>
    </row>
    <row r="90" spans="1:7" ht="25.5" customHeight="1" x14ac:dyDescent="0.25">
      <c r="A90" s="3">
        <v>5</v>
      </c>
      <c r="B90" s="10" t="s">
        <v>130</v>
      </c>
      <c r="C90" s="10" t="s">
        <v>9</v>
      </c>
      <c r="D90" s="10">
        <v>2</v>
      </c>
      <c r="E90" s="10" t="s">
        <v>129</v>
      </c>
      <c r="G90" s="41"/>
    </row>
    <row r="91" spans="1:7" s="41" customFormat="1" ht="30" x14ac:dyDescent="0.25">
      <c r="A91" s="3">
        <v>6</v>
      </c>
      <c r="B91" s="3" t="s">
        <v>136</v>
      </c>
      <c r="C91" s="3" t="s">
        <v>9</v>
      </c>
      <c r="D91" s="3">
        <v>1</v>
      </c>
      <c r="E91" s="66" t="s">
        <v>131</v>
      </c>
      <c r="F91"/>
      <c r="G91"/>
    </row>
    <row r="92" spans="1:7" s="21" customFormat="1" ht="30" x14ac:dyDescent="0.25">
      <c r="A92" s="3">
        <v>7</v>
      </c>
      <c r="B92" s="3" t="s">
        <v>137</v>
      </c>
      <c r="C92" s="3" t="s">
        <v>9</v>
      </c>
      <c r="D92" s="3">
        <v>1</v>
      </c>
      <c r="E92" s="66" t="s">
        <v>131</v>
      </c>
      <c r="F92"/>
      <c r="G92"/>
    </row>
    <row r="93" spans="1:7" ht="30" x14ac:dyDescent="0.25">
      <c r="A93" s="3">
        <v>8</v>
      </c>
      <c r="B93" s="10" t="s">
        <v>132</v>
      </c>
      <c r="C93" s="3" t="s">
        <v>9</v>
      </c>
      <c r="D93" s="3">
        <v>1</v>
      </c>
      <c r="E93" s="66" t="s">
        <v>131</v>
      </c>
    </row>
    <row r="94" spans="1:7" x14ac:dyDescent="0.25">
      <c r="A94" s="3">
        <v>9</v>
      </c>
      <c r="B94" s="3" t="s">
        <v>133</v>
      </c>
      <c r="C94" s="3" t="s">
        <v>9</v>
      </c>
      <c r="D94" s="3">
        <v>2</v>
      </c>
      <c r="E94" s="3" t="s">
        <v>134</v>
      </c>
    </row>
    <row r="95" spans="1:7" x14ac:dyDescent="0.25">
      <c r="A95" s="11"/>
      <c r="B95" s="58" t="s">
        <v>92</v>
      </c>
      <c r="C95" s="12"/>
      <c r="D95" s="56">
        <f>SUM(D86:D94)</f>
        <v>11</v>
      </c>
      <c r="E95" s="3"/>
    </row>
    <row r="96" spans="1:7" ht="35.25" customHeight="1" x14ac:dyDescent="0.25">
      <c r="A96" s="11"/>
      <c r="B96" s="58" t="s">
        <v>138</v>
      </c>
      <c r="C96" s="12"/>
      <c r="D96" s="54">
        <f>D95+D84+D81+D78+D72+D68+D59+D49+D39+D29+D19</f>
        <v>69</v>
      </c>
      <c r="E96" s="3"/>
    </row>
  </sheetData>
  <mergeCells count="17">
    <mergeCell ref="A1:E1"/>
    <mergeCell ref="A4:E4"/>
    <mergeCell ref="A5:E5"/>
    <mergeCell ref="A9:E9"/>
    <mergeCell ref="B12:F12"/>
    <mergeCell ref="A73:E73"/>
    <mergeCell ref="A79:E79"/>
    <mergeCell ref="A82:E82"/>
    <mergeCell ref="A3:E3"/>
    <mergeCell ref="A85:E85"/>
    <mergeCell ref="A20:E20"/>
    <mergeCell ref="A30:E30"/>
    <mergeCell ref="A40:E40"/>
    <mergeCell ref="A50:E50"/>
    <mergeCell ref="A61:E61"/>
    <mergeCell ref="A69:E69"/>
    <mergeCell ref="A15:F15"/>
  </mergeCells>
  <pageMargins left="0.7" right="0.7" top="0.75" bottom="0.75" header="0.3" footer="0.3"/>
  <pageSetup scale="59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2020-11-16T09:41:39Z</dcterms:modified>
</cp:coreProperties>
</file>