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activeTab="1"/>
  </bookViews>
  <sheets>
    <sheet name="vamtkiceb " sheetId="1" r:id="rId1"/>
    <sheet name="xarjtarricxva" sheetId="2" r:id="rId2"/>
  </sheets>
  <definedNames/>
  <calcPr fullCalcOnLoad="1"/>
</workbook>
</file>

<file path=xl/sharedStrings.xml><?xml version="1.0" encoding="utf-8"?>
<sst xmlns="http://schemas.openxmlformats.org/spreadsheetml/2006/main" count="186" uniqueCount="90">
  <si>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</si>
  <si>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</si>
  <si>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</si>
  <si>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</si>
  <si>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</si>
  <si>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</si>
  <si>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</si>
  <si>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</si>
  <si>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</si>
  <si>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</si>
  <si>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xarjTaRricxvis Tavebi</t>
  </si>
  <si>
    <t>winaswari xarjTaRricxvis Rirebuleba</t>
  </si>
  <si>
    <t>saerTo saxarjTaRricxvo Rirebuleba</t>
  </si>
  <si>
    <t>xelfasi</t>
  </si>
  <si>
    <t>transporti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</si>
  <si>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</si>
  <si>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</si>
  <si>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</si>
  <si>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</si>
  <si>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>`--------~</t>
  </si>
  <si>
    <t>SromiTi danaxarji</t>
  </si>
  <si>
    <t>xarjTaRricxvis   angariSi</t>
  </si>
  <si>
    <t>kac/sT.</t>
  </si>
  <si>
    <t>normis erTeuli</t>
  </si>
  <si>
    <t>sxva masalebi</t>
  </si>
  <si>
    <t>winaswari xarjTaRricxvis #</t>
  </si>
  <si>
    <t>TanxiT:</t>
  </si>
  <si>
    <t>lari</t>
  </si>
  <si>
    <t>sabazro</t>
  </si>
  <si>
    <t>gauTvaliswinebeli xarjebi</t>
  </si>
  <si>
    <t xml:space="preserve">                       x a r j T a R r i c x v a                        </t>
  </si>
  <si>
    <t>raodenoba</t>
  </si>
  <si>
    <t>manqanebi</t>
  </si>
  <si>
    <t>l.</t>
  </si>
  <si>
    <t>man.</t>
  </si>
  <si>
    <r>
      <t>100m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</si>
  <si>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2</t>
    </r>
  </si>
  <si>
    <t>kg.</t>
  </si>
  <si>
    <t>safiTxni</t>
  </si>
  <si>
    <t>dedofliswyaros municipaliteti</t>
  </si>
  <si>
    <t>d.R.g</t>
  </si>
  <si>
    <t>wert.</t>
  </si>
  <si>
    <t>grZ/m</t>
  </si>
  <si>
    <t>izolirebuli gamtari spilenZis  ZarRviT pvs 2X2,5</t>
  </si>
  <si>
    <t>c.</t>
  </si>
  <si>
    <t>sxva manqanebi</t>
  </si>
  <si>
    <t>m.</t>
  </si>
  <si>
    <t>samagri detalebi</t>
  </si>
  <si>
    <t>gamwovi ventilatori d=200mm. avtomaturi TavsaxuriT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</si>
  <si>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</si>
  <si>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manqana-meqanizmebi</t>
  </si>
  <si>
    <t>moewyos xvreli gamwovi ventilatorisaTvis samzareuloSi, produqtebis sawyobSi da tualetSi</t>
  </si>
  <si>
    <t>s.n. da w. 46.18.7</t>
  </si>
  <si>
    <t>Zveli saRebavis da dazianebuli fiTxis afxekaAWerze da kedlebze kafelidan Weramde samzareuloSi da produqtis sawyobSi</t>
  </si>
  <si>
    <t>s. n. da w.                                                     15.55.9</t>
  </si>
  <si>
    <t>`______~</t>
  </si>
  <si>
    <t>kac./sT.</t>
  </si>
  <si>
    <t>cementis xsnari lesvisaTvis</t>
  </si>
  <si>
    <t>s.n. da w. 12.8.5</t>
  </si>
  <si>
    <t>Tunuqi moTuTiebuli sisqiT 0,6mm.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</si>
  <si>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</si>
  <si>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srf. 1.10.26</t>
  </si>
  <si>
    <t>samive ventilatoris xvrelebis mopirkeTeba moTuTiebuli TunuqiT</t>
  </si>
  <si>
    <t>iqve, Tunuqis garSemo xvrelebis gamolesva  cementis xsnariT</t>
  </si>
  <si>
    <t>s. n. da w. 15.168.8</t>
  </si>
  <si>
    <t>samzareuloSi da produqtebis sawyobSi Weris SefiTxvna da SeRebva wyalemulsiis orTql da recxvamedegi saRebaviT maRali xarisxiT</t>
  </si>
  <si>
    <t>s. n. da w. 15.168.7</t>
  </si>
  <si>
    <t>moewyos kedlis gamwovi ventilatorebi samzareuloSi, produqtebis sawyobSi da tualetSi</t>
  </si>
  <si>
    <t>iqve kedlebis SefiTxvna da SeRebva wyalemulsiis orTql da recxvamedegi saRebaviT maRali xarisxiT</t>
  </si>
  <si>
    <t>igive tualetSi ventilatoris xvrelis  garSemo (arsebulis analogiuri feriT)</t>
  </si>
  <si>
    <t>igive fasadebze ventilatoris xvrelebis garSemo (samive adgilas arsebulis analogiuri feriT)</t>
  </si>
  <si>
    <t>samzareuloSi, produqtis sawyobSi da tualetSi arsebuli dazianebuli sanaTebis Secvla axliT</t>
  </si>
  <si>
    <t>led sanaTi</t>
  </si>
  <si>
    <t>ventilatorebTan eleqtrodenis miyvana izolirebuli gamtariT CamrTvelis mowyobiT (garegayvaniloba arsebul qselze mierTebiT)</t>
  </si>
  <si>
    <t xml:space="preserve">CamrTveli </t>
  </si>
  <si>
    <t>plastmasis sakabelo arxi</t>
  </si>
  <si>
    <t>srf. 1.6.14</t>
  </si>
  <si>
    <t>srf. 4.1.372</t>
  </si>
  <si>
    <t>srf. 4.2.66</t>
  </si>
  <si>
    <t>srf. 4.2.39</t>
  </si>
  <si>
    <t>wyalemulsiis saRebavi `betek plus~ fasadis</t>
  </si>
  <si>
    <t>srf. 8.14.374</t>
  </si>
  <si>
    <t>srf. 8.14.12</t>
  </si>
  <si>
    <t>srf. 8.14.199</t>
  </si>
  <si>
    <t>srf. 7.25</t>
  </si>
  <si>
    <t>sofel mirzaanis sabavSvo baRis samzareulos kosmetikur SekeTebaze Sedgenili lokaluri</t>
  </si>
  <si>
    <t>sabavSvo baRis kosmetikuri SekeTeba</t>
  </si>
  <si>
    <t>masalebis transportireba</t>
  </si>
  <si>
    <t>srf. 8.3.68</t>
  </si>
  <si>
    <t>%</t>
  </si>
</sst>
</file>

<file path=xl/styles.xml><?xml version="1.0" encoding="utf-8"?>
<styleSheet xmlns="http://schemas.openxmlformats.org/spreadsheetml/2006/main">
  <numFmts count="3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0.000000"/>
    <numFmt numFmtId="193" formatCode="#,##0.00_р_."/>
  </numFmts>
  <fonts count="6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sz val="14"/>
      <color indexed="8"/>
      <name val="AcadNusx"/>
      <family val="0"/>
    </font>
    <font>
      <b/>
      <sz val="14"/>
      <color indexed="8"/>
      <name val="AcadNusx"/>
      <family val="0"/>
    </font>
    <font>
      <b/>
      <sz val="8"/>
      <color indexed="8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2"/>
      <color indexed="8"/>
      <name val="AcadMtavr"/>
      <family val="0"/>
    </font>
    <font>
      <vertAlign val="superscript"/>
      <sz val="10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LitNusx"/>
      <family val="0"/>
    </font>
    <font>
      <sz val="12"/>
      <color indexed="8"/>
      <name val="AcadNusx"/>
      <family val="0"/>
    </font>
    <font>
      <b/>
      <sz val="10"/>
      <name val="AcadNusx"/>
      <family val="0"/>
    </font>
    <font>
      <b/>
      <sz val="9"/>
      <color indexed="8"/>
      <name val="AcadNusx"/>
      <family val="0"/>
    </font>
    <font>
      <b/>
      <sz val="12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cadNusx"/>
      <family val="0"/>
    </font>
    <font>
      <b/>
      <sz val="8"/>
      <color indexed="59"/>
      <name val="AcadNusx"/>
      <family val="0"/>
    </font>
    <font>
      <b/>
      <sz val="10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0"/>
      <color rgb="FF00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 horizontal="right" vertical="center" wrapText="1"/>
      <protection hidden="1"/>
    </xf>
    <xf numFmtId="2" fontId="58" fillId="0" borderId="0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 horizontal="left" vertical="center" wrapText="1"/>
      <protection hidden="1"/>
    </xf>
    <xf numFmtId="0" fontId="58" fillId="0" borderId="0" xfId="0" applyFont="1" applyBorder="1" applyAlignment="1" applyProtection="1">
      <alignment/>
      <protection hidden="1"/>
    </xf>
    <xf numFmtId="0" fontId="59" fillId="0" borderId="14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5" xfId="0" applyFont="1" applyBorder="1" applyAlignment="1" applyProtection="1">
      <alignment horizontal="center" vertical="center" wrapText="1"/>
      <protection hidden="1"/>
    </xf>
    <xf numFmtId="0" fontId="60" fillId="0" borderId="16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center" vertical="top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7" xfId="0" applyFont="1" applyBorder="1" applyAlignment="1" applyProtection="1">
      <alignment horizontal="center" vertical="center" wrapText="1"/>
      <protection hidden="1"/>
    </xf>
    <xf numFmtId="0" fontId="6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10" fillId="0" borderId="10" xfId="0" applyNumberFormat="1" applyFont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18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88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61" fillId="0" borderId="10" xfId="0" applyFont="1" applyBorder="1" applyAlignment="1" applyProtection="1">
      <alignment horizontal="left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2" fontId="58" fillId="0" borderId="0" xfId="0" applyNumberFormat="1" applyFont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center" vertical="top"/>
      <protection hidden="1"/>
    </xf>
    <xf numFmtId="0" fontId="58" fillId="0" borderId="0" xfId="0" applyFont="1" applyBorder="1" applyAlignment="1" applyProtection="1">
      <alignment horizontal="right" vertical="top"/>
      <protection hidden="1"/>
    </xf>
    <xf numFmtId="0" fontId="58" fillId="0" borderId="0" xfId="0" applyFont="1" applyBorder="1" applyAlignment="1" applyProtection="1">
      <alignment horizontal="left" vertical="top"/>
      <protection hidden="1"/>
    </xf>
    <xf numFmtId="0" fontId="58" fillId="0" borderId="0" xfId="0" applyFont="1" applyBorder="1" applyAlignment="1" applyProtection="1">
      <alignment vertical="top"/>
      <protection hidden="1"/>
    </xf>
    <xf numFmtId="2" fontId="58" fillId="0" borderId="0" xfId="0" applyNumberFormat="1" applyFont="1" applyBorder="1" applyAlignment="1" applyProtection="1">
      <alignment vertical="top"/>
      <protection hidden="1"/>
    </xf>
    <xf numFmtId="2" fontId="58" fillId="0" borderId="0" xfId="0" applyNumberFormat="1" applyFont="1" applyBorder="1" applyAlignment="1" applyProtection="1">
      <alignment horizontal="center" vertical="top"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2" fontId="58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9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90" fontId="10" fillId="0" borderId="10" xfId="0" applyNumberFormat="1" applyFont="1" applyBorder="1" applyAlignment="1" applyProtection="1">
      <alignment horizontal="center" vertical="center"/>
      <protection locked="0"/>
    </xf>
    <xf numFmtId="190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2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9" fontId="5" fillId="33" borderId="10" xfId="59" applyFont="1" applyFill="1" applyBorder="1" applyAlignment="1" applyProtection="1">
      <alignment horizontal="center" vertical="center"/>
      <protection locked="0"/>
    </xf>
    <xf numFmtId="9" fontId="5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E4">
      <selection activeCell="J11" sqref="J11:N12"/>
    </sheetView>
  </sheetViews>
  <sheetFormatPr defaultColWidth="9.140625" defaultRowHeight="15"/>
  <cols>
    <col min="1" max="1" width="4.421875" style="1" customWidth="1"/>
    <col min="2" max="2" width="13.140625" style="1" customWidth="1"/>
    <col min="3" max="3" width="10.421875" style="1" customWidth="1"/>
    <col min="4" max="4" width="9.140625" style="1" customWidth="1"/>
    <col min="5" max="5" width="7.421875" style="1" customWidth="1"/>
    <col min="6" max="7" width="9.140625" style="1" customWidth="1"/>
    <col min="8" max="8" width="17.57421875" style="1" customWidth="1"/>
    <col min="9" max="9" width="7.57421875" style="1" customWidth="1"/>
    <col min="10" max="10" width="12.00390625" style="1" customWidth="1"/>
    <col min="11" max="11" width="9.8515625" style="1" customWidth="1"/>
    <col min="12" max="12" width="12.421875" style="1" customWidth="1"/>
    <col min="13" max="13" width="9.140625" style="1" customWidth="1"/>
    <col min="14" max="14" width="10.7109375" style="1" customWidth="1"/>
    <col min="15" max="16384" width="9.140625" style="1" customWidth="1"/>
  </cols>
  <sheetData>
    <row r="1" spans="1:14" s="2" customFormat="1" ht="23.25" customHeight="1">
      <c r="A1" s="7"/>
      <c r="B1" s="31" t="s">
        <v>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10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1:14" s="2" customFormat="1" ht="61.5" customHeight="1">
      <c r="A3" s="35" t="str">
        <f>xarjtarricxva!A3:M3</f>
        <v>sofel mirzaanis sabavSvo baRis samzareulos kosmetikur SekeTebaze Sedgenili lokaluri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" customFormat="1" ht="12.7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19.5">
      <c r="A5" s="7"/>
      <c r="B5" s="34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2" customFormat="1" ht="11.2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3.75" customHeight="1">
      <c r="A7" s="5"/>
      <c r="B7" s="32" t="s">
        <v>0</v>
      </c>
      <c r="C7" s="32" t="s">
        <v>25</v>
      </c>
      <c r="D7" s="32"/>
      <c r="E7" s="32"/>
      <c r="F7" s="32" t="s">
        <v>10</v>
      </c>
      <c r="G7" s="32"/>
      <c r="H7" s="32"/>
      <c r="I7" s="32"/>
      <c r="J7" s="32" t="s">
        <v>11</v>
      </c>
      <c r="K7" s="32"/>
      <c r="L7" s="32"/>
      <c r="M7" s="32" t="s">
        <v>12</v>
      </c>
      <c r="N7" s="32"/>
    </row>
    <row r="8" spans="1:14" ht="29.25" customHeight="1">
      <c r="A8" s="5"/>
      <c r="B8" s="32"/>
      <c r="C8" s="32"/>
      <c r="D8" s="32"/>
      <c r="E8" s="32"/>
      <c r="F8" s="32"/>
      <c r="G8" s="32"/>
      <c r="H8" s="32"/>
      <c r="I8" s="32"/>
      <c r="J8" s="14" t="s">
        <v>3</v>
      </c>
      <c r="K8" s="14" t="s">
        <v>13</v>
      </c>
      <c r="L8" s="14" t="s">
        <v>14</v>
      </c>
      <c r="M8" s="32"/>
      <c r="N8" s="32"/>
    </row>
    <row r="9" spans="1:14" ht="15.75">
      <c r="A9" s="6"/>
      <c r="B9" s="15">
        <v>1</v>
      </c>
      <c r="C9" s="33">
        <v>2</v>
      </c>
      <c r="D9" s="33"/>
      <c r="E9" s="33"/>
      <c r="F9" s="33">
        <v>3</v>
      </c>
      <c r="G9" s="33"/>
      <c r="H9" s="33"/>
      <c r="I9" s="33"/>
      <c r="J9" s="15">
        <v>4</v>
      </c>
      <c r="K9" s="15">
        <v>5</v>
      </c>
      <c r="L9" s="15">
        <v>6</v>
      </c>
      <c r="M9" s="33">
        <v>7</v>
      </c>
      <c r="N9" s="33"/>
    </row>
    <row r="10" spans="1:14" ht="19.5" customHeight="1">
      <c r="A10" s="6"/>
      <c r="B10" s="16"/>
      <c r="C10" s="25">
        <v>1</v>
      </c>
      <c r="D10" s="26"/>
      <c r="E10" s="23"/>
      <c r="F10" s="25" t="s">
        <v>86</v>
      </c>
      <c r="G10" s="26"/>
      <c r="H10" s="26"/>
      <c r="I10" s="23"/>
      <c r="J10" s="16"/>
      <c r="K10" s="16"/>
      <c r="L10" s="16"/>
      <c r="M10" s="25"/>
      <c r="N10" s="23"/>
    </row>
    <row r="11" spans="1:15" ht="19.5" customHeight="1">
      <c r="A11" s="6"/>
      <c r="B11" s="16"/>
      <c r="C11" s="28"/>
      <c r="D11" s="29"/>
      <c r="E11" s="30"/>
      <c r="F11" s="25" t="s">
        <v>15</v>
      </c>
      <c r="G11" s="26"/>
      <c r="H11" s="26"/>
      <c r="I11" s="23"/>
      <c r="J11" s="17"/>
      <c r="K11" s="17"/>
      <c r="L11" s="17"/>
      <c r="M11" s="22"/>
      <c r="N11" s="23"/>
      <c r="O11" s="4"/>
    </row>
    <row r="12" spans="1:14" ht="19.5" customHeight="1">
      <c r="A12" s="6"/>
      <c r="B12" s="16"/>
      <c r="C12" s="25"/>
      <c r="D12" s="26"/>
      <c r="E12" s="23"/>
      <c r="F12" s="25" t="s">
        <v>16</v>
      </c>
      <c r="G12" s="26"/>
      <c r="H12" s="26"/>
      <c r="I12" s="23"/>
      <c r="J12" s="16"/>
      <c r="K12" s="16"/>
      <c r="L12" s="16"/>
      <c r="M12" s="22"/>
      <c r="N12" s="23"/>
    </row>
    <row r="13" spans="1:14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" customHeight="1">
      <c r="A14" s="11"/>
      <c r="B14" s="11"/>
      <c r="C14" s="11"/>
      <c r="D14" s="27"/>
      <c r="E14" s="27"/>
      <c r="F14" s="27"/>
      <c r="G14" s="27"/>
      <c r="H14" s="19"/>
      <c r="I14" s="20"/>
      <c r="J14" s="20"/>
      <c r="K14" s="19"/>
      <c r="L14" s="11"/>
      <c r="M14" s="11"/>
      <c r="N14" s="11"/>
    </row>
    <row r="15" spans="1:14" ht="33.75" customHeight="1">
      <c r="A15" s="11"/>
      <c r="B15" s="11"/>
      <c r="C15" s="11"/>
      <c r="D15" s="18"/>
      <c r="E15" s="18"/>
      <c r="F15" s="18"/>
      <c r="G15" s="18"/>
      <c r="H15" s="19"/>
      <c r="I15" s="20"/>
      <c r="J15" s="20"/>
      <c r="K15" s="19"/>
      <c r="L15" s="11"/>
      <c r="M15" s="11"/>
      <c r="N15" s="11"/>
    </row>
    <row r="16" spans="1:14" ht="21" customHeight="1">
      <c r="A16" s="11"/>
      <c r="B16" s="11"/>
      <c r="C16" s="11"/>
      <c r="D16" s="18"/>
      <c r="E16" s="18"/>
      <c r="F16" s="24"/>
      <c r="G16" s="24"/>
      <c r="H16" s="12"/>
      <c r="I16" s="21"/>
      <c r="J16" s="21"/>
      <c r="K16" s="12"/>
      <c r="L16" s="12"/>
      <c r="M16" s="12"/>
      <c r="N16" s="13"/>
    </row>
    <row r="17" spans="8:14" ht="15">
      <c r="H17" s="3"/>
      <c r="I17" s="3"/>
      <c r="J17" s="3"/>
      <c r="K17" s="3"/>
      <c r="L17" s="3"/>
      <c r="M17" s="3"/>
      <c r="N17" s="3"/>
    </row>
    <row r="18" spans="8:14" ht="15">
      <c r="H18" s="3"/>
      <c r="I18" s="3"/>
      <c r="J18" s="3"/>
      <c r="K18" s="3"/>
      <c r="L18" s="3"/>
      <c r="M18" s="3"/>
      <c r="N18" s="3"/>
    </row>
    <row r="19" spans="8:14" ht="15">
      <c r="H19" s="3"/>
      <c r="I19" s="3"/>
      <c r="J19" s="3"/>
      <c r="K19" s="3"/>
      <c r="L19" s="3"/>
      <c r="M19" s="3"/>
      <c r="N19" s="3"/>
    </row>
    <row r="20" spans="8:14" ht="15">
      <c r="H20" s="3"/>
      <c r="I20" s="3"/>
      <c r="J20" s="3"/>
      <c r="K20" s="3"/>
      <c r="L20" s="3"/>
      <c r="M20" s="3"/>
      <c r="N20" s="3"/>
    </row>
    <row r="21" spans="8:14" ht="15">
      <c r="H21" s="3"/>
      <c r="I21" s="3"/>
      <c r="J21" s="3"/>
      <c r="K21" s="3"/>
      <c r="L21" s="3"/>
      <c r="M21" s="3"/>
      <c r="N21" s="3"/>
    </row>
    <row r="22" spans="8:14" ht="15">
      <c r="H22" s="3"/>
      <c r="I22" s="3"/>
      <c r="J22" s="3"/>
      <c r="K22" s="3"/>
      <c r="L22" s="3"/>
      <c r="M22" s="3"/>
      <c r="N22" s="3"/>
    </row>
    <row r="23" spans="8:14" ht="15">
      <c r="H23" s="3"/>
      <c r="I23" s="3"/>
      <c r="J23" s="3"/>
      <c r="K23" s="3"/>
      <c r="L23" s="3"/>
      <c r="M23" s="3"/>
      <c r="N23" s="3"/>
    </row>
    <row r="24" spans="8:14" ht="15">
      <c r="H24" s="3"/>
      <c r="I24" s="3"/>
      <c r="J24" s="3"/>
      <c r="K24" s="3"/>
      <c r="L24" s="3"/>
      <c r="M24" s="3"/>
      <c r="N24" s="3"/>
    </row>
    <row r="25" spans="8:14" ht="15">
      <c r="H25" s="3"/>
      <c r="I25" s="3"/>
      <c r="J25" s="3"/>
      <c r="K25" s="3"/>
      <c r="L25" s="3"/>
      <c r="M25" s="3"/>
      <c r="N25" s="3"/>
    </row>
  </sheetData>
  <sheetProtection/>
  <mergeCells count="23">
    <mergeCell ref="M10:N10"/>
    <mergeCell ref="C10:E10"/>
    <mergeCell ref="F7:I8"/>
    <mergeCell ref="B7:B8"/>
    <mergeCell ref="F10:I10"/>
    <mergeCell ref="C7:E8"/>
    <mergeCell ref="C9:E9"/>
    <mergeCell ref="M11:N11"/>
    <mergeCell ref="C11:E11"/>
    <mergeCell ref="B1:N1"/>
    <mergeCell ref="J7:L7"/>
    <mergeCell ref="F11:I11"/>
    <mergeCell ref="F9:I9"/>
    <mergeCell ref="B5:N5"/>
    <mergeCell ref="A3:N3"/>
    <mergeCell ref="M9:N9"/>
    <mergeCell ref="M7:N8"/>
    <mergeCell ref="I16:J16"/>
    <mergeCell ref="M12:N12"/>
    <mergeCell ref="F16:G16"/>
    <mergeCell ref="C12:E12"/>
    <mergeCell ref="F12:I12"/>
    <mergeCell ref="D14:G1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Zeros="0" tabSelected="1" zoomScale="90" zoomScaleNormal="90" zoomScalePageLayoutView="0" workbookViewId="0" topLeftCell="A57">
      <selection activeCell="D57" sqref="D57:F68"/>
    </sheetView>
  </sheetViews>
  <sheetFormatPr defaultColWidth="9.00390625" defaultRowHeight="34.5" customHeight="1"/>
  <cols>
    <col min="1" max="1" width="2.8515625" style="88" customWidth="1"/>
    <col min="2" max="2" width="11.7109375" style="45" customWidth="1"/>
    <col min="3" max="3" width="42.28125" style="97" customWidth="1"/>
    <col min="4" max="4" width="8.00390625" style="45" customWidth="1"/>
    <col min="5" max="6" width="9.140625" style="45" customWidth="1"/>
    <col min="7" max="7" width="8.57421875" style="45" customWidth="1"/>
    <col min="8" max="8" width="9.421875" style="45" customWidth="1"/>
    <col min="9" max="9" width="8.57421875" style="45" customWidth="1"/>
    <col min="10" max="10" width="9.140625" style="45" customWidth="1"/>
    <col min="11" max="11" width="8.57421875" style="45" customWidth="1"/>
    <col min="12" max="12" width="8.28125" style="45" customWidth="1"/>
    <col min="13" max="13" width="9.140625" style="45" customWidth="1"/>
    <col min="14" max="16384" width="9.00390625" style="45" customWidth="1"/>
  </cols>
  <sheetData>
    <row r="1" spans="1:13" s="37" customFormat="1" ht="34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7" customFormat="1" ht="34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7" customFormat="1" ht="34.5" customHeight="1">
      <c r="A3" s="39" t="s">
        <v>85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7" customFormat="1" ht="34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4.5" customHeight="1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2" t="s">
        <v>26</v>
      </c>
      <c r="L5" s="98"/>
      <c r="M5" s="44" t="s">
        <v>27</v>
      </c>
    </row>
    <row r="6" spans="1:13" ht="34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2"/>
      <c r="L6" s="43"/>
      <c r="M6" s="44"/>
    </row>
    <row r="7" spans="1:13" ht="34.5" customHeight="1">
      <c r="A7" s="47" t="s">
        <v>0</v>
      </c>
      <c r="B7" s="47" t="s">
        <v>1</v>
      </c>
      <c r="C7" s="47" t="s">
        <v>2</v>
      </c>
      <c r="D7" s="47" t="s">
        <v>17</v>
      </c>
      <c r="E7" s="48" t="s">
        <v>23</v>
      </c>
      <c r="F7" s="47" t="s">
        <v>31</v>
      </c>
      <c r="G7" s="47" t="s">
        <v>3</v>
      </c>
      <c r="H7" s="47"/>
      <c r="I7" s="47" t="s">
        <v>4</v>
      </c>
      <c r="J7" s="47"/>
      <c r="K7" s="47" t="s">
        <v>50</v>
      </c>
      <c r="L7" s="47"/>
      <c r="M7" s="47" t="s">
        <v>5</v>
      </c>
    </row>
    <row r="8" spans="1:13" ht="34.5" customHeight="1">
      <c r="A8" s="47"/>
      <c r="B8" s="47"/>
      <c r="C8" s="47"/>
      <c r="D8" s="47"/>
      <c r="E8" s="49"/>
      <c r="F8" s="47"/>
      <c r="G8" s="50" t="s">
        <v>6</v>
      </c>
      <c r="H8" s="50" t="s">
        <v>7</v>
      </c>
      <c r="I8" s="50" t="s">
        <v>6</v>
      </c>
      <c r="J8" s="50" t="s">
        <v>7</v>
      </c>
      <c r="K8" s="50" t="s">
        <v>6</v>
      </c>
      <c r="L8" s="50" t="s">
        <v>7</v>
      </c>
      <c r="M8" s="47"/>
    </row>
    <row r="9" spans="1:13" ht="34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34.5" customHeight="1">
      <c r="A10" s="52"/>
      <c r="B10" s="53"/>
      <c r="C10" s="53"/>
      <c r="D10" s="51"/>
      <c r="E10" s="51"/>
      <c r="F10" s="51"/>
      <c r="G10" s="99"/>
      <c r="H10" s="99"/>
      <c r="I10" s="99"/>
      <c r="J10" s="99"/>
      <c r="K10" s="99"/>
      <c r="L10" s="99"/>
      <c r="M10" s="99"/>
    </row>
    <row r="11" spans="1:13" s="60" customFormat="1" ht="34.5" customHeight="1">
      <c r="A11" s="54">
        <v>1</v>
      </c>
      <c r="B11" s="55" t="s">
        <v>52</v>
      </c>
      <c r="C11" s="56" t="s">
        <v>51</v>
      </c>
      <c r="D11" s="57" t="s">
        <v>44</v>
      </c>
      <c r="E11" s="57"/>
      <c r="F11" s="58">
        <v>3</v>
      </c>
      <c r="G11" s="100"/>
      <c r="H11" s="101"/>
      <c r="I11" s="100"/>
      <c r="J11" s="101"/>
      <c r="K11" s="100"/>
      <c r="L11" s="101"/>
      <c r="M11" s="101"/>
    </row>
    <row r="12" spans="1:13" s="65" customFormat="1" ht="34.5" customHeight="1">
      <c r="A12" s="54"/>
      <c r="B12" s="61" t="s">
        <v>19</v>
      </c>
      <c r="C12" s="62" t="s">
        <v>20</v>
      </c>
      <c r="D12" s="61" t="s">
        <v>22</v>
      </c>
      <c r="E12" s="63">
        <v>0.317</v>
      </c>
      <c r="F12" s="64">
        <f>E12*F11</f>
        <v>0.9510000000000001</v>
      </c>
      <c r="G12" s="102"/>
      <c r="H12" s="103"/>
      <c r="I12" s="102"/>
      <c r="J12" s="103"/>
      <c r="K12" s="102"/>
      <c r="L12" s="103"/>
      <c r="M12" s="103"/>
    </row>
    <row r="13" spans="1:13" s="65" customFormat="1" ht="34.5" customHeight="1">
      <c r="A13" s="66"/>
      <c r="B13" s="61" t="s">
        <v>19</v>
      </c>
      <c r="C13" s="62" t="s">
        <v>45</v>
      </c>
      <c r="D13" s="61" t="s">
        <v>34</v>
      </c>
      <c r="E13" s="67">
        <v>0.0193</v>
      </c>
      <c r="F13" s="64">
        <f>E13*F11</f>
        <v>0.05790000000000001</v>
      </c>
      <c r="G13" s="102"/>
      <c r="H13" s="103"/>
      <c r="I13" s="102"/>
      <c r="J13" s="103"/>
      <c r="K13" s="104"/>
      <c r="L13" s="103"/>
      <c r="M13" s="103"/>
    </row>
    <row r="14" spans="1:13" s="60" customFormat="1" ht="34.5" customHeight="1">
      <c r="A14" s="69">
        <v>2</v>
      </c>
      <c r="B14" s="57" t="s">
        <v>28</v>
      </c>
      <c r="C14" s="70" t="s">
        <v>53</v>
      </c>
      <c r="D14" s="57" t="s">
        <v>35</v>
      </c>
      <c r="E14" s="57"/>
      <c r="F14" s="59">
        <v>1.76</v>
      </c>
      <c r="G14" s="105"/>
      <c r="H14" s="101"/>
      <c r="I14" s="105"/>
      <c r="J14" s="101"/>
      <c r="K14" s="105"/>
      <c r="L14" s="101"/>
      <c r="M14" s="101"/>
    </row>
    <row r="15" spans="1:13" s="72" customFormat="1" ht="34.5" customHeight="1">
      <c r="A15" s="71">
        <v>3</v>
      </c>
      <c r="B15" s="61" t="s">
        <v>58</v>
      </c>
      <c r="C15" s="62" t="s">
        <v>62</v>
      </c>
      <c r="D15" s="61" t="s">
        <v>60</v>
      </c>
      <c r="E15" s="61"/>
      <c r="F15" s="68">
        <v>1.2</v>
      </c>
      <c r="G15" s="106"/>
      <c r="H15" s="101"/>
      <c r="I15" s="106"/>
      <c r="J15" s="101"/>
      <c r="K15" s="106"/>
      <c r="L15" s="101"/>
      <c r="M15" s="107"/>
    </row>
    <row r="16" spans="1:13" s="72" customFormat="1" ht="34.5" customHeight="1">
      <c r="A16" s="71"/>
      <c r="B16" s="61" t="s">
        <v>19</v>
      </c>
      <c r="C16" s="62" t="s">
        <v>20</v>
      </c>
      <c r="D16" s="61" t="s">
        <v>22</v>
      </c>
      <c r="E16" s="61">
        <v>0.83</v>
      </c>
      <c r="F16" s="64">
        <f>E16*F15</f>
        <v>0.9959999999999999</v>
      </c>
      <c r="G16" s="102"/>
      <c r="H16" s="101"/>
      <c r="I16" s="102"/>
      <c r="J16" s="101"/>
      <c r="K16" s="102"/>
      <c r="L16" s="101"/>
      <c r="M16" s="107"/>
    </row>
    <row r="17" spans="1:13" s="72" customFormat="1" ht="34.5" customHeight="1">
      <c r="A17" s="71"/>
      <c r="B17" s="61" t="s">
        <v>19</v>
      </c>
      <c r="C17" s="62" t="s">
        <v>24</v>
      </c>
      <c r="D17" s="61" t="s">
        <v>34</v>
      </c>
      <c r="E17" s="61">
        <v>0.08</v>
      </c>
      <c r="F17" s="64">
        <f>E17*F15</f>
        <v>0.096</v>
      </c>
      <c r="G17" s="108"/>
      <c r="H17" s="101"/>
      <c r="I17" s="102"/>
      <c r="J17" s="101"/>
      <c r="K17" s="102"/>
      <c r="L17" s="101"/>
      <c r="M17" s="107"/>
    </row>
    <row r="18" spans="1:13" s="72" customFormat="1" ht="34.5" customHeight="1">
      <c r="A18" s="71"/>
      <c r="B18" s="61" t="s">
        <v>76</v>
      </c>
      <c r="C18" s="62" t="s">
        <v>59</v>
      </c>
      <c r="D18" s="61" t="s">
        <v>60</v>
      </c>
      <c r="E18" s="73">
        <v>1.2</v>
      </c>
      <c r="F18" s="64">
        <f>F15*E18</f>
        <v>1.44</v>
      </c>
      <c r="G18" s="104"/>
      <c r="H18" s="101"/>
      <c r="I18" s="102"/>
      <c r="J18" s="101"/>
      <c r="K18" s="102"/>
      <c r="L18" s="101"/>
      <c r="M18" s="107"/>
    </row>
    <row r="19" spans="1:13" s="72" customFormat="1" ht="34.5" customHeight="1">
      <c r="A19" s="71"/>
      <c r="B19" s="61" t="s">
        <v>61</v>
      </c>
      <c r="C19" s="62" t="s">
        <v>47</v>
      </c>
      <c r="D19" s="61" t="s">
        <v>37</v>
      </c>
      <c r="E19" s="68"/>
      <c r="F19" s="68">
        <v>1</v>
      </c>
      <c r="G19" s="108"/>
      <c r="H19" s="101"/>
      <c r="I19" s="102"/>
      <c r="J19" s="101"/>
      <c r="K19" s="102"/>
      <c r="L19" s="101"/>
      <c r="M19" s="107"/>
    </row>
    <row r="20" spans="1:13" s="72" customFormat="1" ht="34.5" customHeight="1">
      <c r="A20" s="74">
        <v>4</v>
      </c>
      <c r="B20" s="61" t="s">
        <v>54</v>
      </c>
      <c r="C20" s="75" t="s">
        <v>63</v>
      </c>
      <c r="D20" s="61" t="s">
        <v>60</v>
      </c>
      <c r="E20" s="61"/>
      <c r="F20" s="64">
        <v>0.54</v>
      </c>
      <c r="G20" s="102"/>
      <c r="H20" s="101"/>
      <c r="I20" s="102"/>
      <c r="J20" s="101"/>
      <c r="K20" s="102"/>
      <c r="L20" s="101"/>
      <c r="M20" s="107"/>
    </row>
    <row r="21" spans="1:13" s="72" customFormat="1" ht="34.5" customHeight="1">
      <c r="A21" s="74"/>
      <c r="B21" s="61" t="s">
        <v>55</v>
      </c>
      <c r="C21" s="62" t="s">
        <v>20</v>
      </c>
      <c r="D21" s="61" t="s">
        <v>56</v>
      </c>
      <c r="E21" s="61">
        <v>1.01</v>
      </c>
      <c r="F21" s="64">
        <f>E21*F20</f>
        <v>0.5454</v>
      </c>
      <c r="G21" s="102"/>
      <c r="H21" s="101"/>
      <c r="I21" s="102"/>
      <c r="J21" s="101"/>
      <c r="K21" s="102"/>
      <c r="L21" s="101"/>
      <c r="M21" s="107"/>
    </row>
    <row r="22" spans="1:13" s="72" customFormat="1" ht="34.5" customHeight="1">
      <c r="A22" s="74"/>
      <c r="B22" s="61" t="s">
        <v>19</v>
      </c>
      <c r="C22" s="62" t="s">
        <v>32</v>
      </c>
      <c r="D22" s="57" t="s">
        <v>33</v>
      </c>
      <c r="E22" s="61">
        <v>0.03</v>
      </c>
      <c r="F22" s="64">
        <f>E22*F20</f>
        <v>0.0162</v>
      </c>
      <c r="G22" s="102"/>
      <c r="H22" s="101"/>
      <c r="I22" s="102"/>
      <c r="J22" s="101"/>
      <c r="K22" s="102"/>
      <c r="L22" s="101"/>
      <c r="M22" s="107"/>
    </row>
    <row r="23" spans="1:13" s="72" customFormat="1" ht="34.5" customHeight="1">
      <c r="A23" s="74"/>
      <c r="B23" s="76" t="s">
        <v>77</v>
      </c>
      <c r="C23" s="77" t="s">
        <v>57</v>
      </c>
      <c r="D23" s="61" t="s">
        <v>49</v>
      </c>
      <c r="E23" s="61"/>
      <c r="F23" s="64">
        <v>0.11</v>
      </c>
      <c r="G23" s="102"/>
      <c r="H23" s="101"/>
      <c r="I23" s="102"/>
      <c r="J23" s="101"/>
      <c r="K23" s="102"/>
      <c r="L23" s="101"/>
      <c r="M23" s="107"/>
    </row>
    <row r="24" spans="1:13" s="60" customFormat="1" ht="34.5" customHeight="1">
      <c r="A24" s="74">
        <v>5</v>
      </c>
      <c r="B24" s="57" t="s">
        <v>64</v>
      </c>
      <c r="C24" s="70" t="s">
        <v>65</v>
      </c>
      <c r="D24" s="57" t="s">
        <v>35</v>
      </c>
      <c r="E24" s="57"/>
      <c r="F24" s="59">
        <v>0.47</v>
      </c>
      <c r="G24" s="100"/>
      <c r="H24" s="101"/>
      <c r="I24" s="100"/>
      <c r="J24" s="101"/>
      <c r="K24" s="100"/>
      <c r="L24" s="101"/>
      <c r="M24" s="101"/>
    </row>
    <row r="25" spans="1:13" s="60" customFormat="1" ht="34.5" customHeight="1">
      <c r="A25" s="74"/>
      <c r="B25" s="57" t="s">
        <v>19</v>
      </c>
      <c r="C25" s="70" t="s">
        <v>20</v>
      </c>
      <c r="D25" s="57" t="s">
        <v>22</v>
      </c>
      <c r="E25" s="57">
        <v>85.6</v>
      </c>
      <c r="F25" s="59">
        <f>E25*F24</f>
        <v>40.23199999999999</v>
      </c>
      <c r="G25" s="105"/>
      <c r="H25" s="101"/>
      <c r="I25" s="109"/>
      <c r="J25" s="101"/>
      <c r="K25" s="105"/>
      <c r="L25" s="101"/>
      <c r="M25" s="101"/>
    </row>
    <row r="26" spans="1:13" s="60" customFormat="1" ht="34.5" customHeight="1">
      <c r="A26" s="74"/>
      <c r="B26" s="57" t="s">
        <v>19</v>
      </c>
      <c r="C26" s="70" t="s">
        <v>32</v>
      </c>
      <c r="D26" s="57" t="s">
        <v>33</v>
      </c>
      <c r="E26" s="57">
        <v>1.2</v>
      </c>
      <c r="F26" s="59">
        <f>F24*E26</f>
        <v>0.564</v>
      </c>
      <c r="G26" s="105"/>
      <c r="H26" s="101"/>
      <c r="I26" s="105"/>
      <c r="J26" s="101"/>
      <c r="K26" s="105"/>
      <c r="L26" s="101"/>
      <c r="M26" s="101"/>
    </row>
    <row r="27" spans="1:13" s="60" customFormat="1" ht="34.5" customHeight="1">
      <c r="A27" s="74"/>
      <c r="B27" s="57" t="s">
        <v>19</v>
      </c>
      <c r="C27" s="70" t="s">
        <v>24</v>
      </c>
      <c r="D27" s="57" t="s">
        <v>33</v>
      </c>
      <c r="E27" s="57">
        <v>1.8</v>
      </c>
      <c r="F27" s="59">
        <f>E27*F24</f>
        <v>0.846</v>
      </c>
      <c r="G27" s="108"/>
      <c r="H27" s="101"/>
      <c r="I27" s="105"/>
      <c r="J27" s="101"/>
      <c r="K27" s="105"/>
      <c r="L27" s="101"/>
      <c r="M27" s="101"/>
    </row>
    <row r="28" spans="1:13" s="60" customFormat="1" ht="34.5" customHeight="1">
      <c r="A28" s="74"/>
      <c r="B28" s="57" t="s">
        <v>78</v>
      </c>
      <c r="C28" s="70" t="s">
        <v>38</v>
      </c>
      <c r="D28" s="57" t="s">
        <v>37</v>
      </c>
      <c r="E28" s="57">
        <v>92</v>
      </c>
      <c r="F28" s="58">
        <f>E28*F24</f>
        <v>43.239999999999995</v>
      </c>
      <c r="G28" s="100"/>
      <c r="H28" s="110"/>
      <c r="I28" s="105"/>
      <c r="J28" s="101"/>
      <c r="K28" s="105"/>
      <c r="L28" s="101"/>
      <c r="M28" s="101"/>
    </row>
    <row r="29" spans="1:13" s="60" customFormat="1" ht="34.5" customHeight="1">
      <c r="A29" s="74"/>
      <c r="B29" s="57" t="s">
        <v>79</v>
      </c>
      <c r="C29" s="70" t="s">
        <v>80</v>
      </c>
      <c r="D29" s="57" t="s">
        <v>37</v>
      </c>
      <c r="E29" s="57">
        <v>63</v>
      </c>
      <c r="F29" s="59">
        <f>E29*F24</f>
        <v>29.61</v>
      </c>
      <c r="G29" s="100"/>
      <c r="H29" s="101"/>
      <c r="I29" s="105"/>
      <c r="J29" s="101"/>
      <c r="K29" s="105"/>
      <c r="L29" s="101"/>
      <c r="M29" s="101"/>
    </row>
    <row r="30" spans="1:13" s="60" customFormat="1" ht="34.5" customHeight="1">
      <c r="A30" s="74">
        <v>6</v>
      </c>
      <c r="B30" s="57" t="s">
        <v>66</v>
      </c>
      <c r="C30" s="70" t="s">
        <v>68</v>
      </c>
      <c r="D30" s="57" t="s">
        <v>35</v>
      </c>
      <c r="E30" s="57"/>
      <c r="F30" s="59">
        <v>1.29</v>
      </c>
      <c r="G30" s="100"/>
      <c r="H30" s="101"/>
      <c r="I30" s="100"/>
      <c r="J30" s="101"/>
      <c r="K30" s="100"/>
      <c r="L30" s="101"/>
      <c r="M30" s="101"/>
    </row>
    <row r="31" spans="1:13" s="60" customFormat="1" ht="34.5" customHeight="1">
      <c r="A31" s="74"/>
      <c r="B31" s="57" t="s">
        <v>19</v>
      </c>
      <c r="C31" s="70" t="s">
        <v>20</v>
      </c>
      <c r="D31" s="57" t="s">
        <v>22</v>
      </c>
      <c r="E31" s="57">
        <v>65.8</v>
      </c>
      <c r="F31" s="59">
        <f>E31*F30</f>
        <v>84.882</v>
      </c>
      <c r="G31" s="105"/>
      <c r="H31" s="101"/>
      <c r="I31" s="105"/>
      <c r="J31" s="101"/>
      <c r="K31" s="105"/>
      <c r="L31" s="101"/>
      <c r="M31" s="101"/>
    </row>
    <row r="32" spans="1:13" s="60" customFormat="1" ht="34.5" customHeight="1">
      <c r="A32" s="74"/>
      <c r="B32" s="57" t="s">
        <v>19</v>
      </c>
      <c r="C32" s="70" t="s">
        <v>32</v>
      </c>
      <c r="D32" s="57" t="s">
        <v>33</v>
      </c>
      <c r="E32" s="57">
        <v>1</v>
      </c>
      <c r="F32" s="59">
        <f>F30*E32</f>
        <v>1.29</v>
      </c>
      <c r="G32" s="105"/>
      <c r="H32" s="101"/>
      <c r="I32" s="105"/>
      <c r="J32" s="101"/>
      <c r="K32" s="105"/>
      <c r="L32" s="101"/>
      <c r="M32" s="101"/>
    </row>
    <row r="33" spans="1:13" s="60" customFormat="1" ht="34.5" customHeight="1">
      <c r="A33" s="74"/>
      <c r="B33" s="57" t="s">
        <v>19</v>
      </c>
      <c r="C33" s="70" t="s">
        <v>24</v>
      </c>
      <c r="D33" s="57" t="s">
        <v>33</v>
      </c>
      <c r="E33" s="57">
        <v>1.6</v>
      </c>
      <c r="F33" s="59">
        <f>E33*F30</f>
        <v>2.064</v>
      </c>
      <c r="G33" s="108"/>
      <c r="H33" s="101"/>
      <c r="I33" s="105"/>
      <c r="J33" s="101"/>
      <c r="K33" s="105"/>
      <c r="L33" s="101"/>
      <c r="M33" s="101"/>
    </row>
    <row r="34" spans="1:13" s="60" customFormat="1" ht="34.5" customHeight="1">
      <c r="A34" s="74"/>
      <c r="B34" s="57" t="s">
        <v>78</v>
      </c>
      <c r="C34" s="70" t="s">
        <v>38</v>
      </c>
      <c r="D34" s="57" t="s">
        <v>37</v>
      </c>
      <c r="E34" s="57">
        <v>79</v>
      </c>
      <c r="F34" s="58">
        <f>E34*F30</f>
        <v>101.91</v>
      </c>
      <c r="G34" s="100"/>
      <c r="H34" s="110"/>
      <c r="I34" s="105"/>
      <c r="J34" s="101"/>
      <c r="K34" s="105"/>
      <c r="L34" s="101"/>
      <c r="M34" s="101"/>
    </row>
    <row r="35" spans="1:13" s="60" customFormat="1" ht="34.5" customHeight="1">
      <c r="A35" s="74"/>
      <c r="B35" s="57" t="s">
        <v>79</v>
      </c>
      <c r="C35" s="70" t="s">
        <v>80</v>
      </c>
      <c r="D35" s="57" t="s">
        <v>37</v>
      </c>
      <c r="E35" s="57">
        <v>63</v>
      </c>
      <c r="F35" s="59">
        <f>E35*F30</f>
        <v>81.27</v>
      </c>
      <c r="G35" s="100"/>
      <c r="H35" s="101"/>
      <c r="I35" s="105"/>
      <c r="J35" s="101"/>
      <c r="K35" s="105"/>
      <c r="L35" s="101"/>
      <c r="M35" s="101"/>
    </row>
    <row r="36" spans="1:13" s="60" customFormat="1" ht="34.5" customHeight="1">
      <c r="A36" s="74">
        <v>7</v>
      </c>
      <c r="B36" s="57" t="s">
        <v>66</v>
      </c>
      <c r="C36" s="70" t="s">
        <v>69</v>
      </c>
      <c r="D36" s="57" t="s">
        <v>36</v>
      </c>
      <c r="E36" s="57"/>
      <c r="F36" s="59">
        <v>0.3</v>
      </c>
      <c r="G36" s="100"/>
      <c r="H36" s="101"/>
      <c r="I36" s="100"/>
      <c r="J36" s="101"/>
      <c r="K36" s="100"/>
      <c r="L36" s="101"/>
      <c r="M36" s="101"/>
    </row>
    <row r="37" spans="1:13" s="60" customFormat="1" ht="34.5" customHeight="1">
      <c r="A37" s="74"/>
      <c r="B37" s="57" t="s">
        <v>19</v>
      </c>
      <c r="C37" s="70" t="s">
        <v>20</v>
      </c>
      <c r="D37" s="57" t="s">
        <v>22</v>
      </c>
      <c r="E37" s="57">
        <v>0.66</v>
      </c>
      <c r="F37" s="59">
        <f>E37*F36</f>
        <v>0.198</v>
      </c>
      <c r="G37" s="105"/>
      <c r="H37" s="101"/>
      <c r="I37" s="105"/>
      <c r="J37" s="101"/>
      <c r="K37" s="105"/>
      <c r="L37" s="101"/>
      <c r="M37" s="101"/>
    </row>
    <row r="38" spans="1:13" s="60" customFormat="1" ht="34.5" customHeight="1">
      <c r="A38" s="74"/>
      <c r="B38" s="57" t="s">
        <v>19</v>
      </c>
      <c r="C38" s="70" t="s">
        <v>32</v>
      </c>
      <c r="D38" s="57" t="s">
        <v>33</v>
      </c>
      <c r="E38" s="57">
        <v>0.01</v>
      </c>
      <c r="F38" s="59">
        <f>F36*E38</f>
        <v>0.003</v>
      </c>
      <c r="G38" s="105"/>
      <c r="H38" s="101"/>
      <c r="I38" s="105"/>
      <c r="J38" s="101"/>
      <c r="K38" s="105"/>
      <c r="L38" s="101"/>
      <c r="M38" s="101"/>
    </row>
    <row r="39" spans="1:13" s="60" customFormat="1" ht="34.5" customHeight="1">
      <c r="A39" s="74"/>
      <c r="B39" s="57" t="s">
        <v>19</v>
      </c>
      <c r="C39" s="70" t="s">
        <v>24</v>
      </c>
      <c r="D39" s="57" t="s">
        <v>33</v>
      </c>
      <c r="E39" s="57">
        <v>0.02</v>
      </c>
      <c r="F39" s="59">
        <f>E39*F36</f>
        <v>0.006</v>
      </c>
      <c r="G39" s="108"/>
      <c r="H39" s="101"/>
      <c r="I39" s="105"/>
      <c r="J39" s="101"/>
      <c r="K39" s="105"/>
      <c r="L39" s="101"/>
      <c r="M39" s="101"/>
    </row>
    <row r="40" spans="1:13" s="60" customFormat="1" ht="34.5" customHeight="1">
      <c r="A40" s="74"/>
      <c r="B40" s="57" t="s">
        <v>78</v>
      </c>
      <c r="C40" s="70" t="s">
        <v>38</v>
      </c>
      <c r="D40" s="57" t="s">
        <v>37</v>
      </c>
      <c r="E40" s="57">
        <v>0.79</v>
      </c>
      <c r="F40" s="58">
        <f>E40*F36</f>
        <v>0.237</v>
      </c>
      <c r="G40" s="100"/>
      <c r="H40" s="110"/>
      <c r="I40" s="105"/>
      <c r="J40" s="101"/>
      <c r="K40" s="105"/>
      <c r="L40" s="101"/>
      <c r="M40" s="101"/>
    </row>
    <row r="41" spans="1:13" s="60" customFormat="1" ht="34.5" customHeight="1">
      <c r="A41" s="74"/>
      <c r="B41" s="57" t="s">
        <v>79</v>
      </c>
      <c r="C41" s="70" t="s">
        <v>80</v>
      </c>
      <c r="D41" s="57" t="s">
        <v>37</v>
      </c>
      <c r="E41" s="57">
        <v>0.63</v>
      </c>
      <c r="F41" s="59">
        <f>E41*F36</f>
        <v>0.189</v>
      </c>
      <c r="G41" s="100"/>
      <c r="H41" s="101"/>
      <c r="I41" s="105"/>
      <c r="J41" s="101"/>
      <c r="K41" s="105"/>
      <c r="L41" s="101"/>
      <c r="M41" s="101"/>
    </row>
    <row r="42" spans="1:13" s="60" customFormat="1" ht="34.5" customHeight="1">
      <c r="A42" s="74">
        <v>8</v>
      </c>
      <c r="B42" s="57" t="s">
        <v>66</v>
      </c>
      <c r="C42" s="70" t="s">
        <v>70</v>
      </c>
      <c r="D42" s="57" t="s">
        <v>36</v>
      </c>
      <c r="E42" s="57"/>
      <c r="F42" s="59">
        <v>1</v>
      </c>
      <c r="G42" s="100"/>
      <c r="H42" s="101"/>
      <c r="I42" s="100"/>
      <c r="J42" s="101"/>
      <c r="K42" s="100"/>
      <c r="L42" s="101"/>
      <c r="M42" s="101"/>
    </row>
    <row r="43" spans="1:13" s="60" customFormat="1" ht="34.5" customHeight="1">
      <c r="A43" s="74"/>
      <c r="B43" s="57" t="s">
        <v>19</v>
      </c>
      <c r="C43" s="70" t="s">
        <v>20</v>
      </c>
      <c r="D43" s="57" t="s">
        <v>22</v>
      </c>
      <c r="E43" s="57">
        <v>0.66</v>
      </c>
      <c r="F43" s="59">
        <f>E43*F42</f>
        <v>0.66</v>
      </c>
      <c r="G43" s="105"/>
      <c r="H43" s="101"/>
      <c r="I43" s="105"/>
      <c r="J43" s="101"/>
      <c r="K43" s="105"/>
      <c r="L43" s="101"/>
      <c r="M43" s="101"/>
    </row>
    <row r="44" spans="1:13" s="60" customFormat="1" ht="34.5" customHeight="1">
      <c r="A44" s="74"/>
      <c r="B44" s="57" t="s">
        <v>19</v>
      </c>
      <c r="C44" s="70" t="s">
        <v>32</v>
      </c>
      <c r="D44" s="57" t="s">
        <v>33</v>
      </c>
      <c r="E44" s="57">
        <v>0.01</v>
      </c>
      <c r="F44" s="59">
        <f>F42*E44</f>
        <v>0.01</v>
      </c>
      <c r="G44" s="105"/>
      <c r="H44" s="101"/>
      <c r="I44" s="105"/>
      <c r="J44" s="101"/>
      <c r="K44" s="105"/>
      <c r="L44" s="101"/>
      <c r="M44" s="101"/>
    </row>
    <row r="45" spans="1:13" s="60" customFormat="1" ht="34.5" customHeight="1">
      <c r="A45" s="74"/>
      <c r="B45" s="57" t="s">
        <v>19</v>
      </c>
      <c r="C45" s="70" t="s">
        <v>24</v>
      </c>
      <c r="D45" s="57" t="s">
        <v>33</v>
      </c>
      <c r="E45" s="57">
        <v>0.02</v>
      </c>
      <c r="F45" s="59">
        <f>E45*F42</f>
        <v>0.02</v>
      </c>
      <c r="G45" s="108"/>
      <c r="H45" s="101"/>
      <c r="I45" s="105"/>
      <c r="J45" s="101"/>
      <c r="K45" s="105"/>
      <c r="L45" s="101"/>
      <c r="M45" s="101"/>
    </row>
    <row r="46" spans="1:13" s="60" customFormat="1" ht="34.5" customHeight="1">
      <c r="A46" s="74"/>
      <c r="B46" s="57" t="s">
        <v>78</v>
      </c>
      <c r="C46" s="70" t="s">
        <v>38</v>
      </c>
      <c r="D46" s="57" t="s">
        <v>37</v>
      </c>
      <c r="E46" s="57">
        <v>0.79</v>
      </c>
      <c r="F46" s="58">
        <f>E46*F42</f>
        <v>0.79</v>
      </c>
      <c r="G46" s="100"/>
      <c r="H46" s="110"/>
      <c r="I46" s="105"/>
      <c r="J46" s="101"/>
      <c r="K46" s="105"/>
      <c r="L46" s="101"/>
      <c r="M46" s="101"/>
    </row>
    <row r="47" spans="1:13" s="60" customFormat="1" ht="34.5" customHeight="1">
      <c r="A47" s="74"/>
      <c r="B47" s="57" t="s">
        <v>79</v>
      </c>
      <c r="C47" s="70" t="s">
        <v>80</v>
      </c>
      <c r="D47" s="57" t="s">
        <v>37</v>
      </c>
      <c r="E47" s="57">
        <v>0.63</v>
      </c>
      <c r="F47" s="59">
        <f>E47*F42</f>
        <v>0.63</v>
      </c>
      <c r="G47" s="100"/>
      <c r="H47" s="101"/>
      <c r="I47" s="105"/>
      <c r="J47" s="101"/>
      <c r="K47" s="105"/>
      <c r="L47" s="101"/>
      <c r="M47" s="101"/>
    </row>
    <row r="48" spans="1:13" s="72" customFormat="1" ht="34.5" customHeight="1">
      <c r="A48" s="79">
        <v>9</v>
      </c>
      <c r="B48" s="57" t="s">
        <v>28</v>
      </c>
      <c r="C48" s="70" t="s">
        <v>67</v>
      </c>
      <c r="D48" s="57" t="s">
        <v>44</v>
      </c>
      <c r="E48" s="57"/>
      <c r="F48" s="58">
        <v>3</v>
      </c>
      <c r="G48" s="100"/>
      <c r="H48" s="110"/>
      <c r="I48" s="111"/>
      <c r="J48" s="110"/>
      <c r="K48" s="100"/>
      <c r="L48" s="101"/>
      <c r="M48" s="103"/>
    </row>
    <row r="49" spans="1:13" s="72" customFormat="1" ht="34.5" customHeight="1">
      <c r="A49" s="54"/>
      <c r="B49" s="57" t="s">
        <v>84</v>
      </c>
      <c r="C49" s="70" t="s">
        <v>48</v>
      </c>
      <c r="D49" s="57" t="s">
        <v>44</v>
      </c>
      <c r="E49" s="57"/>
      <c r="F49" s="58">
        <v>3</v>
      </c>
      <c r="G49" s="111"/>
      <c r="H49" s="110"/>
      <c r="I49" s="105"/>
      <c r="J49" s="101"/>
      <c r="K49" s="105"/>
      <c r="L49" s="101"/>
      <c r="M49" s="103"/>
    </row>
    <row r="50" spans="1:13" s="72" customFormat="1" ht="34.5" customHeight="1">
      <c r="A50" s="54"/>
      <c r="B50" s="61" t="s">
        <v>61</v>
      </c>
      <c r="C50" s="62" t="s">
        <v>47</v>
      </c>
      <c r="D50" s="61" t="s">
        <v>37</v>
      </c>
      <c r="E50" s="68"/>
      <c r="F50" s="68">
        <v>1.5</v>
      </c>
      <c r="G50" s="108"/>
      <c r="H50" s="101"/>
      <c r="I50" s="102"/>
      <c r="J50" s="101"/>
      <c r="K50" s="102"/>
      <c r="L50" s="101"/>
      <c r="M50" s="107"/>
    </row>
    <row r="51" spans="1:13" s="72" customFormat="1" ht="34.5" customHeight="1">
      <c r="A51" s="79">
        <v>10</v>
      </c>
      <c r="B51" s="57" t="s">
        <v>28</v>
      </c>
      <c r="C51" s="70" t="s">
        <v>71</v>
      </c>
      <c r="D51" s="57" t="s">
        <v>41</v>
      </c>
      <c r="E51" s="57"/>
      <c r="F51" s="59">
        <v>11</v>
      </c>
      <c r="G51" s="100"/>
      <c r="H51" s="101"/>
      <c r="I51" s="100"/>
      <c r="J51" s="101"/>
      <c r="K51" s="100"/>
      <c r="L51" s="101"/>
      <c r="M51" s="103"/>
    </row>
    <row r="52" spans="1:13" s="72" customFormat="1" ht="34.5" customHeight="1">
      <c r="A52" s="54"/>
      <c r="B52" s="57" t="s">
        <v>83</v>
      </c>
      <c r="C52" s="70" t="s">
        <v>72</v>
      </c>
      <c r="D52" s="57" t="s">
        <v>44</v>
      </c>
      <c r="E52" s="59"/>
      <c r="F52" s="58">
        <v>11</v>
      </c>
      <c r="G52" s="100"/>
      <c r="H52" s="101"/>
      <c r="I52" s="100"/>
      <c r="J52" s="101"/>
      <c r="K52" s="100"/>
      <c r="L52" s="101"/>
      <c r="M52" s="103"/>
    </row>
    <row r="53" spans="1:13" s="72" customFormat="1" ht="34.5" customHeight="1">
      <c r="A53" s="79">
        <v>11</v>
      </c>
      <c r="B53" s="57" t="s">
        <v>28</v>
      </c>
      <c r="C53" s="70" t="s">
        <v>73</v>
      </c>
      <c r="D53" s="57" t="s">
        <v>41</v>
      </c>
      <c r="E53" s="57"/>
      <c r="F53" s="59">
        <v>3</v>
      </c>
      <c r="G53" s="100"/>
      <c r="H53" s="101"/>
      <c r="I53" s="100"/>
      <c r="J53" s="101"/>
      <c r="K53" s="100"/>
      <c r="L53" s="101"/>
      <c r="M53" s="103"/>
    </row>
    <row r="54" spans="1:13" s="72" customFormat="1" ht="34.5" customHeight="1">
      <c r="A54" s="54"/>
      <c r="B54" s="57" t="s">
        <v>88</v>
      </c>
      <c r="C54" s="70" t="s">
        <v>43</v>
      </c>
      <c r="D54" s="57" t="s">
        <v>42</v>
      </c>
      <c r="E54" s="57"/>
      <c r="F54" s="58">
        <v>38</v>
      </c>
      <c r="G54" s="100"/>
      <c r="H54" s="110"/>
      <c r="I54" s="105"/>
      <c r="J54" s="101"/>
      <c r="K54" s="105"/>
      <c r="L54" s="101"/>
      <c r="M54" s="103"/>
    </row>
    <row r="55" spans="1:13" s="60" customFormat="1" ht="34.5" customHeight="1">
      <c r="A55" s="54"/>
      <c r="B55" s="57" t="s">
        <v>82</v>
      </c>
      <c r="C55" s="70" t="s">
        <v>74</v>
      </c>
      <c r="D55" s="57" t="s">
        <v>44</v>
      </c>
      <c r="E55" s="57"/>
      <c r="F55" s="58">
        <f>F53</f>
        <v>3</v>
      </c>
      <c r="G55" s="100"/>
      <c r="H55" s="101"/>
      <c r="I55" s="105"/>
      <c r="J55" s="101"/>
      <c r="K55" s="105"/>
      <c r="L55" s="101"/>
      <c r="M55" s="101"/>
    </row>
    <row r="56" spans="1:13" s="72" customFormat="1" ht="34.5" customHeight="1">
      <c r="A56" s="54"/>
      <c r="B56" s="57" t="s">
        <v>81</v>
      </c>
      <c r="C56" s="70" t="s">
        <v>75</v>
      </c>
      <c r="D56" s="57" t="s">
        <v>46</v>
      </c>
      <c r="E56" s="57"/>
      <c r="F56" s="58">
        <f>F54</f>
        <v>38</v>
      </c>
      <c r="G56" s="100"/>
      <c r="H56" s="101"/>
      <c r="I56" s="105"/>
      <c r="J56" s="101"/>
      <c r="K56" s="105"/>
      <c r="L56" s="101"/>
      <c r="M56" s="103"/>
    </row>
    <row r="57" spans="1:13" ht="34.5" customHeight="1">
      <c r="A57" s="51"/>
      <c r="B57" s="51"/>
      <c r="C57" s="51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s="81" customFormat="1" ht="34.5" customHeight="1">
      <c r="A58" s="80"/>
      <c r="B58" s="80"/>
      <c r="C58" s="80" t="s">
        <v>18</v>
      </c>
      <c r="D58" s="125"/>
      <c r="E58" s="125"/>
      <c r="F58" s="125"/>
      <c r="G58" s="112"/>
      <c r="H58" s="112"/>
      <c r="I58" s="112"/>
      <c r="J58" s="112"/>
      <c r="K58" s="112"/>
      <c r="L58" s="112"/>
      <c r="M58" s="112"/>
    </row>
    <row r="59" spans="1:13" ht="34.5" customHeight="1">
      <c r="A59" s="82"/>
      <c r="B59" s="57"/>
      <c r="C59" s="82" t="s">
        <v>8</v>
      </c>
      <c r="D59" s="126" t="s">
        <v>89</v>
      </c>
      <c r="E59" s="126"/>
      <c r="F59" s="113"/>
      <c r="G59" s="113"/>
      <c r="H59" s="114"/>
      <c r="I59" s="114"/>
      <c r="J59" s="114"/>
      <c r="K59" s="113"/>
      <c r="L59" s="114"/>
      <c r="M59" s="103"/>
    </row>
    <row r="60" spans="1:13" ht="34.5" customHeight="1">
      <c r="A60" s="83"/>
      <c r="B60" s="84"/>
      <c r="C60" s="83" t="s">
        <v>5</v>
      </c>
      <c r="D60" s="116"/>
      <c r="E60" s="116"/>
      <c r="F60" s="115"/>
      <c r="G60" s="115"/>
      <c r="H60" s="116"/>
      <c r="I60" s="116"/>
      <c r="J60" s="116"/>
      <c r="K60" s="115"/>
      <c r="L60" s="116"/>
      <c r="M60" s="117"/>
    </row>
    <row r="61" spans="1:13" ht="34.5" customHeight="1">
      <c r="A61" s="82"/>
      <c r="B61" s="69"/>
      <c r="C61" s="82" t="s">
        <v>9</v>
      </c>
      <c r="D61" s="126" t="s">
        <v>89</v>
      </c>
      <c r="E61" s="126"/>
      <c r="F61" s="113"/>
      <c r="G61" s="113"/>
      <c r="H61" s="114"/>
      <c r="I61" s="114"/>
      <c r="J61" s="114"/>
      <c r="K61" s="113"/>
      <c r="L61" s="114"/>
      <c r="M61" s="103"/>
    </row>
    <row r="62" spans="1:13" ht="34.5" customHeight="1">
      <c r="A62" s="83"/>
      <c r="B62" s="84"/>
      <c r="C62" s="83" t="s">
        <v>5</v>
      </c>
      <c r="D62" s="116"/>
      <c r="E62" s="116"/>
      <c r="F62" s="115"/>
      <c r="G62" s="115"/>
      <c r="H62" s="116"/>
      <c r="I62" s="116"/>
      <c r="J62" s="116"/>
      <c r="K62" s="115"/>
      <c r="L62" s="116"/>
      <c r="M62" s="117"/>
    </row>
    <row r="63" spans="1:13" ht="34.5" customHeight="1">
      <c r="A63" s="82"/>
      <c r="B63" s="78"/>
      <c r="C63" s="63" t="s">
        <v>87</v>
      </c>
      <c r="D63" s="127" t="s">
        <v>89</v>
      </c>
      <c r="E63" s="128"/>
      <c r="F63" s="118"/>
      <c r="G63" s="118"/>
      <c r="H63" s="119"/>
      <c r="I63" s="120"/>
      <c r="J63" s="120"/>
      <c r="K63" s="121"/>
      <c r="L63" s="119"/>
      <c r="M63" s="119"/>
    </row>
    <row r="64" spans="1:13" ht="34.5" customHeight="1">
      <c r="A64" s="83"/>
      <c r="B64" s="57"/>
      <c r="C64" s="83" t="s">
        <v>5</v>
      </c>
      <c r="D64" s="116"/>
      <c r="E64" s="116"/>
      <c r="F64" s="115"/>
      <c r="G64" s="115"/>
      <c r="H64" s="116"/>
      <c r="I64" s="116"/>
      <c r="J64" s="116"/>
      <c r="K64" s="115"/>
      <c r="L64" s="116"/>
      <c r="M64" s="117"/>
    </row>
    <row r="65" spans="1:13" ht="34.5" customHeight="1">
      <c r="A65" s="82"/>
      <c r="B65" s="57"/>
      <c r="C65" s="82" t="s">
        <v>29</v>
      </c>
      <c r="D65" s="126">
        <v>0.03</v>
      </c>
      <c r="E65" s="126"/>
      <c r="F65" s="113"/>
      <c r="G65" s="113"/>
      <c r="H65" s="103"/>
      <c r="I65" s="114"/>
      <c r="J65" s="114"/>
      <c r="K65" s="113"/>
      <c r="L65" s="114"/>
      <c r="M65" s="103"/>
    </row>
    <row r="66" spans="1:13" s="87" customFormat="1" ht="34.5" customHeight="1">
      <c r="A66" s="82"/>
      <c r="B66" s="85"/>
      <c r="C66" s="86" t="s">
        <v>5</v>
      </c>
      <c r="D66" s="123"/>
      <c r="E66" s="123"/>
      <c r="F66" s="122"/>
      <c r="G66" s="122"/>
      <c r="H66" s="123"/>
      <c r="I66" s="123"/>
      <c r="J66" s="123"/>
      <c r="K66" s="122"/>
      <c r="L66" s="123"/>
      <c r="M66" s="124"/>
    </row>
    <row r="67" spans="1:13" ht="34.5" customHeight="1">
      <c r="A67" s="82"/>
      <c r="B67" s="82"/>
      <c r="C67" s="82" t="s">
        <v>40</v>
      </c>
      <c r="D67" s="126">
        <v>0.18</v>
      </c>
      <c r="E67" s="126"/>
      <c r="F67" s="114"/>
      <c r="G67" s="114"/>
      <c r="H67" s="114"/>
      <c r="I67" s="114"/>
      <c r="J67" s="114"/>
      <c r="K67" s="114"/>
      <c r="L67" s="114"/>
      <c r="M67" s="103"/>
    </row>
    <row r="68" spans="1:13" ht="34.5" customHeight="1">
      <c r="A68" s="83"/>
      <c r="B68" s="83"/>
      <c r="C68" s="83" t="s">
        <v>5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7"/>
    </row>
    <row r="69" spans="2:13" ht="34.5" customHeight="1">
      <c r="B69" s="88"/>
      <c r="C69" s="89"/>
      <c r="D69" s="89"/>
      <c r="E69" s="89"/>
      <c r="J69" s="90"/>
      <c r="L69" s="90"/>
      <c r="M69" s="88"/>
    </row>
    <row r="70" spans="1:13" ht="34.5" customHeight="1">
      <c r="A70" s="91"/>
      <c r="B70" s="91"/>
      <c r="C70" s="92"/>
      <c r="D70" s="92"/>
      <c r="E70" s="92"/>
      <c r="F70" s="92"/>
      <c r="G70" s="93"/>
      <c r="H70" s="93"/>
      <c r="I70" s="93"/>
      <c r="J70" s="94"/>
      <c r="K70" s="95"/>
      <c r="L70" s="96"/>
      <c r="M70" s="96"/>
    </row>
  </sheetData>
  <sheetProtection password="EAA0" sheet="1"/>
  <mergeCells count="23">
    <mergeCell ref="A1:M1"/>
    <mergeCell ref="A3:M3"/>
    <mergeCell ref="A5:J5"/>
    <mergeCell ref="A7:A8"/>
    <mergeCell ref="B7:B8"/>
    <mergeCell ref="K7:L7"/>
    <mergeCell ref="I7:J7"/>
    <mergeCell ref="A48:A50"/>
    <mergeCell ref="A51:A52"/>
    <mergeCell ref="A53:A56"/>
    <mergeCell ref="F7:F8"/>
    <mergeCell ref="E7:E8"/>
    <mergeCell ref="D7:D8"/>
    <mergeCell ref="A11:A13"/>
    <mergeCell ref="A30:A35"/>
    <mergeCell ref="A36:A41"/>
    <mergeCell ref="A42:A47"/>
    <mergeCell ref="A15:A19"/>
    <mergeCell ref="A20:A23"/>
    <mergeCell ref="A24:A29"/>
    <mergeCell ref="M7:M8"/>
    <mergeCell ref="C7:C8"/>
    <mergeCell ref="G7:H7"/>
  </mergeCells>
  <printOptions horizontalCentered="1"/>
  <pageMargins left="0" right="0" top="0.3937007874015748" bottom="0.3937007874015748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2020-07-28T07:34:13Z</cp:lastPrinted>
  <dcterms:created xsi:type="dcterms:W3CDTF">2009-12-28T06:58:27Z</dcterms:created>
  <dcterms:modified xsi:type="dcterms:W3CDTF">2020-08-24T11:03:42Z</dcterms:modified>
  <cp:category/>
  <cp:version/>
  <cp:contentType/>
  <cp:contentStatus/>
</cp:coreProperties>
</file>