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ya\2020 წელი\2020 წლის ტენდერები\თანადაფინანსება\ლიფტები\-IV-ლიფტების შეკეთება და სენსორები\მაიას მომზადებული\2020-ასატვირთი ლიფტების შეკეთება\"/>
    </mc:Choice>
  </mc:AlternateContent>
  <bookViews>
    <workbookView xWindow="0" yWindow="0" windowWidth="28800" windowHeight="12030"/>
  </bookViews>
  <sheets>
    <sheet name="ხარჯთაღრიცხვა" sheetId="5" r:id="rId1"/>
  </sheets>
  <definedNames>
    <definedName name="_xlnm._FilterDatabase" localSheetId="0" hidden="1">ხარჯთაღრიცხვა!$A$3:$G$238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1" i="5" l="1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32" i="5" l="1"/>
  <c r="F233" i="5" s="1"/>
  <c r="F234" i="5" s="1"/>
  <c r="F235" i="5" l="1"/>
  <c r="F236" i="5" s="1"/>
  <c r="F237" i="5" l="1"/>
  <c r="F238" i="5" s="1"/>
</calcChain>
</file>

<file path=xl/sharedStrings.xml><?xml version="1.0" encoding="utf-8"?>
<sst xmlns="http://schemas.openxmlformats.org/spreadsheetml/2006/main" count="472" uniqueCount="250">
  <si>
    <t>სამუშაოს დასახელება</t>
  </si>
  <si>
    <t>განზომილება</t>
  </si>
  <si>
    <t>რაოდენობა</t>
  </si>
  <si>
    <t>ერთეულის ფასი</t>
  </si>
  <si>
    <t>სამანქანო განყოფილება</t>
  </si>
  <si>
    <t>ცალი</t>
  </si>
  <si>
    <t>რედუქტორის გვირგვინის საკისარი 66*42 / 75*26 (500 კგ)</t>
  </si>
  <si>
    <t>ლიტრი</t>
  </si>
  <si>
    <t>ელექტრული ნაწილი</t>
  </si>
  <si>
    <t>მეტრი</t>
  </si>
  <si>
    <t>თანაორმოს სტოპ ღილაკი</t>
  </si>
  <si>
    <t>ლიფტის კაბინა</t>
  </si>
  <si>
    <t>კაბინის იატაკის ფიცარნაგის შეცვლა</t>
  </si>
  <si>
    <t>ლიფტის შახტა</t>
  </si>
  <si>
    <t xml:space="preserve">შახტის კარების მოჩარჩოება </t>
  </si>
  <si>
    <t>კომპლ.</t>
  </si>
  <si>
    <t>შახტის შემომსაზღვრავი ლითონის ბადე</t>
  </si>
  <si>
    <t>სამანქანო განყოფილების, შახტისა და თანაორმოს დასუფთავება</t>
  </si>
  <si>
    <t>ლიფტის თანაორმო</t>
  </si>
  <si>
    <t>სახარჯი მასალები</t>
  </si>
  <si>
    <t>ელექტროდი</t>
  </si>
  <si>
    <t>საღებავის გამხსნელი</t>
  </si>
  <si>
    <t>საღებავი</t>
  </si>
  <si>
    <t>კგ</t>
  </si>
  <si>
    <t>სამღებრო ფუნჯი/საგორავი</t>
  </si>
  <si>
    <t>ლიფტის გამოყენების ინსტრუქციის ბანერი პირველ სართულზე</t>
  </si>
  <si>
    <t>კაბინის ტვირთამწეობის და მომსახურე პერსონალის საიდენტიფიკაციო ბანერი კაბინაში</t>
  </si>
  <si>
    <t>ჯამი</t>
  </si>
  <si>
    <t>სულ ჯამი</t>
  </si>
  <si>
    <t>%</t>
  </si>
  <si>
    <t xml:space="preserve">ზედნადები ხარჯები    </t>
  </si>
  <si>
    <t xml:space="preserve">გეგმიური დაგროვება  </t>
  </si>
  <si>
    <t>ერთეულის ზღვრული  ფასი</t>
  </si>
  <si>
    <t>მთლიანი ღირებულება</t>
  </si>
  <si>
    <t>ელ. ძრავი 3 კვტ-დან 5.1კვტ-მდე, ორსიჩქარიანი   მეორადი</t>
  </si>
  <si>
    <t>ელ. ძრავის 3 კვტ-დან 5.1კვტ-მდე უკანა ხუფი  მეორადი</t>
  </si>
  <si>
    <t>ელ. ძრავის 7 კვტ-დან 7.1 კვტ-მდე უკანა ხუფი  მეორადი</t>
  </si>
  <si>
    <t>ელ. ძრავის 3 კვტ-დან 5.1კვტ-მდე წინა ხუფი  მეორადი</t>
  </si>
  <si>
    <t>ელ. ძრავის 7 კვტ-დან 7.1კვტ-მდე  წინა ხუფი  მეორადი</t>
  </si>
  <si>
    <t>ელ. ძრავის 3 კვტ-დან 4.5 კვტ-მდე უკანა ხუფის რემონტი</t>
  </si>
  <si>
    <t>ელ. ძრავის 7 კვტ-დან 7.1კვტ-მდე უკანა ხუფი რემონტი</t>
  </si>
  <si>
    <t>ელ. ძრავის 3 კვტ-დან 4.5კვტ-მდე წინა ხუფი რემონტი</t>
  </si>
  <si>
    <t>ელ. ძრავის 7 კვტ-დან 7.1კვტ-მდე  წინა ხუფი რემონტი</t>
  </si>
  <si>
    <t>როტორი 3 კვტ-დან 5.1კვტ-მდე მეორადი</t>
  </si>
  <si>
    <t>როტორი 7 კვტ-დან 7.1კვტ-მდე მეორადი</t>
  </si>
  <si>
    <t>როტორის საკისარი 307</t>
  </si>
  <si>
    <t>როტორის საკისარი 607</t>
  </si>
  <si>
    <t>როტორის საკისარი 310</t>
  </si>
  <si>
    <t>როტორის საკისარი 311</t>
  </si>
  <si>
    <t>როტორის 5.1კვტ მილისა (ვტულკა)</t>
  </si>
  <si>
    <t>როტორის საკისარი 309</t>
  </si>
  <si>
    <t>როტორის საკისარი 609</t>
  </si>
  <si>
    <t>როტორის საკისარი 314</t>
  </si>
  <si>
    <t>როტორის საკისარი 317</t>
  </si>
  <si>
    <t>სტატორი 3 კვტ-დან 5,1კვტ-მდე მეორადი</t>
  </si>
  <si>
    <t>სტატორი 7 კვტ ან 7,1კვტ (ძველი/ახალი ტიპის ერთკრუჩოკიანი/ორკრუჩოკიანი)) მეორადი</t>
  </si>
  <si>
    <t>სტატორის გადახვევა 3 კვტ-დან 3,5კვტ-მდე</t>
  </si>
  <si>
    <t>სტატორის  გადახვევა 3,5 კვტ (რებრისტი დიდი პატარა)</t>
  </si>
  <si>
    <t>სტატორის  გადახვევა 4,5 კვტ-დან 5,1კვტ-მდე</t>
  </si>
  <si>
    <t>სტატორის  გადახვევა 7 კვტ (ძველი და ახალი ტიპის)</t>
  </si>
  <si>
    <t>რედუქტორის ჭია წყვილი  0,71 მ/წმ-დან 1მ/წმ-დე 320კგ-მდე მეორადი</t>
  </si>
  <si>
    <t>რედუქტორის ჭია წყვილი 1 მ/წმ 500კგ მეორადი</t>
  </si>
  <si>
    <t>რედუქტორის გვირგვინი 0,71 მ/წმ-დან 1მ/წმ-მდე მეორადი</t>
  </si>
  <si>
    <t>რედუქტორის გვირგვინი 1 მ/წმ 500კგ მეორადი</t>
  </si>
  <si>
    <t>რედუქტორის ჭიაღერძი 0,71/წმ-დან 1მ/წმ-მდე მეორადი</t>
  </si>
  <si>
    <t>რედუქტორის ჭიაღერძი 1 მ/წმ 500კგ მეორადი</t>
  </si>
  <si>
    <t>რედუქტორის გვირგვინის საკისარი 76*18 / 73*18 (320-400 კგ)</t>
  </si>
  <si>
    <t>რედუქტორის ჭიახრახნის საკისარი 409 (320-400 კგ)</t>
  </si>
  <si>
    <t>რედუქტორის ჭიახრახნის საკისარი 66412 (320-400 კგ)</t>
  </si>
  <si>
    <t>რედუქტორის ჭიახრახნის საკისარი 213 / 318 (500 კგ)</t>
  </si>
  <si>
    <t>რედუქტორის ჭიახრახნის საკისარი 314 (1000 კგ)</t>
  </si>
  <si>
    <t>რედუქტორის ზედა ან უკანა ხუფი</t>
  </si>
  <si>
    <t>მქნევარა საჭევარა 0,71 მ/წმ</t>
  </si>
  <si>
    <t>მქნევარა საჭევარა 1 მ/წმ</t>
  </si>
  <si>
    <t>მუხრუჭის სისტემა</t>
  </si>
  <si>
    <t>მუხრუჭის ქვაბი</t>
  </si>
  <si>
    <t>მუხრუჭის ქვაბის ღუზა</t>
  </si>
  <si>
    <t>მუხრუჭის კოჭა</t>
  </si>
  <si>
    <t>მუხრუჭის ხუნდი</t>
  </si>
  <si>
    <t>მუხრუჭის ხუნდის ზედსადები</t>
  </si>
  <si>
    <t>მუხრუჭის ხუნდის თათი (ლაპა)</t>
  </si>
  <si>
    <t>მუხრუჭის ხუნდის ზამბარები</t>
  </si>
  <si>
    <t>მუხრუჭის ქვაბის სადგარი</t>
  </si>
  <si>
    <t>მუხრუჭის სადგარის თითი</t>
  </si>
  <si>
    <t>რედუქტორის სადგარი (ახალი)</t>
  </si>
  <si>
    <t>როტორის ნახევარქურო</t>
  </si>
  <si>
    <t>როტორის ნახევარქუროს თითი</t>
  </si>
  <si>
    <t>როტორის ნახევარქუროს თითის რეზინა</t>
  </si>
  <si>
    <t>სამუხრუჭე ნახევარქურო</t>
  </si>
  <si>
    <t>სამუხრუჭე ნახევარქურო 500კგ რედუქტორის</t>
  </si>
  <si>
    <t>ჩობალი 45*65</t>
  </si>
  <si>
    <t>ჩობალი 55*80</t>
  </si>
  <si>
    <t>ჩობალი 65*90</t>
  </si>
  <si>
    <t>ჩობალი 90*120</t>
  </si>
  <si>
    <t>ჩობალი 45*70</t>
  </si>
  <si>
    <t>ჩობალი 50*70</t>
  </si>
  <si>
    <t>ბაგირმზიდი ბორბალი 500 მმ</t>
  </si>
  <si>
    <t>ბაგირმზიდი ბორბალი 770 მმ</t>
  </si>
  <si>
    <t>ბაგირმზიდი ბორბალი 940 მმ</t>
  </si>
  <si>
    <t>ბაგირმზიდი ბორბალის გადაჩარხვა 770 მმ</t>
  </si>
  <si>
    <t>ბაგირმზიდი ბორბალის გადაჩარხვა 940 მმ</t>
  </si>
  <si>
    <t>ზეთი რედუქტორის</t>
  </si>
  <si>
    <t>ტრანსფორმატორი 380-110-24 ან 380-24</t>
  </si>
  <si>
    <t>ელ. მაგნიტური გამშვები 40ა (პუსკატელი)</t>
  </si>
  <si>
    <t>ელ. მაგნიტური გამშვები 65ა (პუსკატელი)</t>
  </si>
  <si>
    <t>ელ. მაგნიტური გამშვები 95ა (პუსკატელი)</t>
  </si>
  <si>
    <t>რედუქტორის დაშლა აწყობა</t>
  </si>
  <si>
    <t>მართვის კარადა მიკროკონტროლერით რევიზიის ყუთი კომუნიკაბელურობის პლატით კომპლექტში</t>
  </si>
  <si>
    <t>ელ. კაბელი ავვგ 10*3 6*1</t>
  </si>
  <si>
    <t>ელ. კაბელი ავვგ 6*3 4*1</t>
  </si>
  <si>
    <t>შახტაში ძველი ელ.გაყვანილობის დემონტაჟი</t>
  </si>
  <si>
    <t>ნათურა</t>
  </si>
  <si>
    <t>ნათურის ვაზნა</t>
  </si>
  <si>
    <t>ელ. კაბელი ცალწვერა კვეთი 6 (სპილენძი)</t>
  </si>
  <si>
    <t>ელ. კაბელი ცალწვერა კვეთი 4 (სპილენძი)</t>
  </si>
  <si>
    <t>ელ. კაბელი ცალწვერა კვეთი 1,5 (ალუმინი)</t>
  </si>
  <si>
    <t>ელ. კაბელი ცალწვერა კვეთი 0,75 (სპილენძი)</t>
  </si>
  <si>
    <t>ელ. კაბელი მრავალწვერა კვეთი 0,5 (სპილენძი)</t>
  </si>
  <si>
    <t>ელ. კაბელი 13*0,22</t>
  </si>
  <si>
    <t>ელ. კაბელი 8*0,22</t>
  </si>
  <si>
    <t>მიმყოლი კაბელი შლეიფი 24*0,75</t>
  </si>
  <si>
    <t>ბრძანების პანელი სართულის მაჩვენებლით ახალი</t>
  </si>
  <si>
    <t>გამოძახების პანელი სართულის მაჩვენებლით ახალი</t>
  </si>
  <si>
    <t>გამოძახების პანელი ახალი</t>
  </si>
  <si>
    <t>მიკრიკი</t>
  </si>
  <si>
    <t>ლიფტის კაბინა(არასაბჭოური) ზედა და ქვედა ბალკით</t>
  </si>
  <si>
    <t>კაბინის კუპის კედლები მბფ 18 მმ</t>
  </si>
  <si>
    <t>კაბინის ჭერი მბფ 8 მმ</t>
  </si>
  <si>
    <t>ალუმინის პროფილი 20*60</t>
  </si>
  <si>
    <t xml:space="preserve">კაბინის კუთხის ალუმინის პროფილი </t>
  </si>
  <si>
    <t>ლინოლიუმი</t>
  </si>
  <si>
    <t>პლინტუსი</t>
  </si>
  <si>
    <t>კაბინის სანათი</t>
  </si>
  <si>
    <t>სარკე</t>
  </si>
  <si>
    <t>სახელური სამაგრით</t>
  </si>
  <si>
    <t>საჰაერო</t>
  </si>
  <si>
    <t>კაბინის კუპის დემონტაჟი-მონტაჟი</t>
  </si>
  <si>
    <t>ბაგირი 7,8 მმ</t>
  </si>
  <si>
    <t>ბაგირი 10 მმ</t>
  </si>
  <si>
    <t>ბაგირი 10,5 მმ</t>
  </si>
  <si>
    <t>ბაგირი 12 მმ</t>
  </si>
  <si>
    <t>ბაგირის სამაგრი კარაბინი 10 მმ</t>
  </si>
  <si>
    <t>ბაგირის სამაგრი კარაბინი 10,5 მმ</t>
  </si>
  <si>
    <t>ბაგირის სამაგრი კარაბინი 12 მმ</t>
  </si>
  <si>
    <t>ბაგირის სამაგრი კარაბინი 15 მმ</t>
  </si>
  <si>
    <t>ბაგირის სამაგრი კარაბინის თითი (ღერძი)</t>
  </si>
  <si>
    <t>ბაგირის მომჭერი (ხამუთი)</t>
  </si>
  <si>
    <t>საპირწონის ზამბარა</t>
  </si>
  <si>
    <t xml:space="preserve">მიმმართველი 14 მმ </t>
  </si>
  <si>
    <t xml:space="preserve">მიმმართველი 16 მმ </t>
  </si>
  <si>
    <t>საპირწონეს ჩარჩო</t>
  </si>
  <si>
    <t>კაბინის ზედა კოჭი (ბალკა)</t>
  </si>
  <si>
    <t>კაბინის ქვედა კოჭი (ბალკა)</t>
  </si>
  <si>
    <t>მცოცავი 16მმ</t>
  </si>
  <si>
    <t>მცოცავი 14მმ</t>
  </si>
  <si>
    <t>მცოცავი 9 მმ</t>
  </si>
  <si>
    <t>მცოცავი 6მმ</t>
  </si>
  <si>
    <t>მცოცავის ნალისებური რეზინა</t>
  </si>
  <si>
    <t>ალუმინის ნახევარ მთვარე</t>
  </si>
  <si>
    <t>ავარიული სოლი ხისტი გაჩერების</t>
  </si>
  <si>
    <t>ავარიული სოლი მდორე გაჩერების</t>
  </si>
  <si>
    <t xml:space="preserve">კაბინის/შახტის კარის სახაზავი </t>
  </si>
  <si>
    <t>კაბინის/შახტის კარის ეტლი (ღიობი 70)</t>
  </si>
  <si>
    <t>კაბინის/შახტის კარის ეტლი (ღიობი 120)</t>
  </si>
  <si>
    <t>კაბინის/შახტის კარის ეტლი (ღიობი 70 )</t>
  </si>
  <si>
    <t>კაბინის კარის რედუქტორი</t>
  </si>
  <si>
    <t>მიკროჯალამბრის ღვედი</t>
  </si>
  <si>
    <t>კაბინის რედუქტორის შკივი</t>
  </si>
  <si>
    <t>კაბინის კარის ძრავის შკივი</t>
  </si>
  <si>
    <t>კაბინის იატაკის სასწორის შეკეთება</t>
  </si>
  <si>
    <t>კაბინის კუთხის ძელები (კუთხოვანა 50*50)</t>
  </si>
  <si>
    <t>კარის გამღები თხილამური (ლიჟა)</t>
  </si>
  <si>
    <t>ბაგირის სამაგრის საბალანსო მოწყობილობა</t>
  </si>
  <si>
    <t>კარის ზამბარა</t>
  </si>
  <si>
    <t>ბაგირი კარის 4 მმ</t>
  </si>
  <si>
    <t>ავარიული სოლების მოქმედებაში მომყვანი ღერძი</t>
  </si>
  <si>
    <t>კაბინის/შახტის კარის ზღურბლი 120</t>
  </si>
  <si>
    <t>კაბინის/შახტის კარის ზღურბლი 70</t>
  </si>
  <si>
    <t>შახტის კარის პორტალის ჩარჩო 70</t>
  </si>
  <si>
    <t>შახტის კარის პორტალის ჩარჩო 120</t>
  </si>
  <si>
    <t>შახტის კარის ზღურბლის წინა ღიობის დაფარვა</t>
  </si>
  <si>
    <t>ავარიული სოლების რეგულირება</t>
  </si>
  <si>
    <t>შახტის ელ. რევიზია</t>
  </si>
  <si>
    <t>შახტის კარების რეგულირება</t>
  </si>
  <si>
    <t>შტიხმასის გასწორება</t>
  </si>
  <si>
    <t>მიმმართველების ვერტიკალში გასწორება</t>
  </si>
  <si>
    <t>საპირწონის გასწორება</t>
  </si>
  <si>
    <t>შახტის კარების ეტლის ენა</t>
  </si>
  <si>
    <t>ბაგირების დამოკლება ბალანსირება</t>
  </si>
  <si>
    <t>ბაგირების შემკრები რგოლი</t>
  </si>
  <si>
    <t>შახტის კარის პორტალი სრულად (არასაბჭოური) ღიობი 700</t>
  </si>
  <si>
    <t>შახტის კარის პორტალი სრულად (არასაბჭოური) ღიობი 800</t>
  </si>
  <si>
    <t xml:space="preserve">საკისარი 205 </t>
  </si>
  <si>
    <t>მოსაზღვრე თანაორმოების გატიხვრა (ლითონის ბადე)</t>
  </si>
  <si>
    <t xml:space="preserve">ანკერი </t>
  </si>
  <si>
    <t xml:space="preserve">ქანჩი, ჭანჭიკი, საყელური </t>
  </si>
  <si>
    <t>კუთხის საჭრელი ქვა</t>
  </si>
  <si>
    <t>ლიფტის ტექნიკური ინსპექტირება</t>
  </si>
  <si>
    <t>დამიწების კონტურის შემოწმება</t>
  </si>
  <si>
    <r>
      <t>მ</t>
    </r>
    <r>
      <rPr>
        <vertAlign val="superscript"/>
        <sz val="11"/>
        <color theme="1"/>
        <rFont val="AcadNusx"/>
      </rPr>
      <t>2</t>
    </r>
  </si>
  <si>
    <t>დიდუბის რაიონის ტერიტორიაზე ბინათმესაკუთრეთა ამხანაგობების საერთო საკუთრებაში არსებული საცხოვრებელი სახლების სამგზავრო და სატვირთო ლიფტების აღდგენა-შეკეთების-მონტაჟის სამუშაოების  და სენსორული სანათების მოწყობის ხარჯთაღრიცხვა</t>
  </si>
  <si>
    <t>დანართი N1</t>
  </si>
  <si>
    <t>ჯალამბარი 0.6 დან 1,0 მ/წმ-მდე, 400დან 630 კგ-მდე, ორსიჩქარიანი  (ახალი)</t>
  </si>
  <si>
    <t>მართვის კარადა მიკროკონტროლერით რევიზიის ყუთი კომუნიკაბელურობის პლატით კომპლექტში სიხშირული მართვით</t>
  </si>
  <si>
    <t>ჯალამბარი  400დან 630 კგ-მდე, სიხშირული  (ახალი)</t>
  </si>
  <si>
    <t>სენსორული სანათები</t>
  </si>
  <si>
    <t>ამორტიზირებული სადენის დემონტაჟი</t>
  </si>
  <si>
    <t>ამორტიზირებული სანათი წერტილების დემონტაჟი</t>
  </si>
  <si>
    <t>ამორტიზირებული ჩამრთველების დემონტაჟი</t>
  </si>
  <si>
    <t>ელ. გამტარის მონტაჟი</t>
  </si>
  <si>
    <t xml:space="preserve">ელ. გამტარი არანაკლებ 2X1.5 </t>
  </si>
  <si>
    <t xml:space="preserve">სადენის სამაგრი სკოპები </t>
  </si>
  <si>
    <t>პლასტმასის ელ. გამტარის არხის მონტაჟი</t>
  </si>
  <si>
    <t xml:space="preserve">პლასტმასის ელ. გამტარის არხი </t>
  </si>
  <si>
    <t>სჭვალი "ჩოპიკით"</t>
  </si>
  <si>
    <t>სენსორის მონტაჟი</t>
  </si>
  <si>
    <t>სენსორი</t>
  </si>
  <si>
    <t>ელ. სანათურის მონტაჟი</t>
  </si>
  <si>
    <t>ელ. სანათური</t>
  </si>
  <si>
    <t>ეკონომიური ნათურა</t>
  </si>
  <si>
    <t>ავტომატური ამომრთველის მონტაჟი</t>
  </si>
  <si>
    <t>ავტომატური ამომრთველი</t>
  </si>
  <si>
    <t>ელ. გამანაწილებელი კოლოფი</t>
  </si>
  <si>
    <t>რედუქტორის სადგარი (აღდგენილი და შეკეთებული)</t>
  </si>
  <si>
    <t>სიჩქარის შემზღუდველი 0,65 მ/წმ-დან 1მ/წ-მდე (აღდგენილი და შეკეთებული)</t>
  </si>
  <si>
    <t>სიჩქარის შემზღუდველი 0,65 მ/წმ-დან 1მ/წ-მდე (ახალი)</t>
  </si>
  <si>
    <t>საბოლოო გამთიშველი ვკ 2110 (აღდგენილი და შეკეთებული)</t>
  </si>
  <si>
    <t>საბოლოო გამთიშველი ვკ 2111 (აღდგენილი და შეკეთებული)</t>
  </si>
  <si>
    <t>საბოლოო გამთიშველი ვკ 200 (აღდგენილი და შეკეთებული)</t>
  </si>
  <si>
    <t>ბაგირი 6 მმ</t>
  </si>
  <si>
    <t>საპირწონეს ტვირთი ბეტონის</t>
  </si>
  <si>
    <t>ბუნიკი (ბაშმაკი) აღდგენილი და შეკეთებული</t>
  </si>
  <si>
    <t>კაბინის/შახტის კარის ფრთა (ღიობი 70) აღდგენილი და შეკეთებული</t>
  </si>
  <si>
    <t>კაბინის/შახტის კარის ფრთა (ღიობი 120) აღდგენილი და შეკეთებული</t>
  </si>
  <si>
    <t>მიკროჯალამბარი კომპლექტში (ღიობი 70 სმ) აღდგენილი და შეკეთებული</t>
  </si>
  <si>
    <t>მიკროჯალამბარი კომპლექტში (ღიობი 120 სმ) აღდგენილი და შეკეთებული</t>
  </si>
  <si>
    <t>კარის გორგოლაჭი საკისრით (აღდგენილი და შეკეთებული)</t>
  </si>
  <si>
    <t>ექსცენტრიული საკისარი (აღდგენილი და შეკეთებული)</t>
  </si>
  <si>
    <t>შახტის კარის პორტალი (აღდგენილი და შეკეთებული)</t>
  </si>
  <si>
    <t>შახტის კარის ჩამკეტი (აღდგენილი და შეკეთებული)</t>
  </si>
  <si>
    <t>რიგელი (აღდგენილი და შეკეთებული )</t>
  </si>
  <si>
    <t>აღდგენილი ლითონკონსტრუქციების  და ნაწილების შეღებვა</t>
  </si>
  <si>
    <t>დამჭიმი მოწყობილობა (კომპლექტში) ახალი</t>
  </si>
  <si>
    <t>დამჭიმი მოწყობილობა (კომპლექტში) (აღდგენილი და შეკეთებული</t>
  </si>
  <si>
    <t xml:space="preserve">თანაორმოს ზამბარა </t>
  </si>
  <si>
    <t>თანაორმოს ბუფერი (ახალი)</t>
  </si>
  <si>
    <t xml:space="preserve">დ.ღ.გ   </t>
  </si>
  <si>
    <r>
      <t>შენიშვნა</t>
    </r>
    <r>
      <rPr>
        <b/>
        <sz val="14"/>
        <color indexed="8"/>
        <rFont val="Calibri"/>
        <family val="2"/>
      </rPr>
      <t>:</t>
    </r>
  </si>
  <si>
    <t>1.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და გადასახადი.</t>
  </si>
  <si>
    <r>
      <t>2.</t>
    </r>
    <r>
      <rPr>
        <b/>
        <sz val="14"/>
        <color rgb="FFFF0000"/>
        <rFont val="Calibri"/>
        <family val="2"/>
      </rPr>
      <t xml:space="preserve">   </t>
    </r>
    <r>
      <rPr>
        <b/>
        <sz val="14"/>
        <color rgb="FFFF0000"/>
        <rFont val="Sylfaen"/>
        <family val="1"/>
      </rPr>
      <t>პრეტენდენტის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მიერ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ხარჯთაღრიცხვა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ატვირთული</t>
    </r>
    <r>
      <rPr>
        <b/>
        <sz val="14"/>
        <color rgb="FFFF0000"/>
        <rFont val="Calibri"/>
        <family val="2"/>
      </rPr>
      <t xml:space="preserve"> უნდა </t>
    </r>
    <r>
      <rPr>
        <b/>
        <sz val="14"/>
        <color rgb="FFFF0000"/>
        <rFont val="Sylfaen"/>
        <family val="1"/>
      </rPr>
      <t>იქნას</t>
    </r>
    <r>
      <rPr>
        <b/>
        <sz val="14"/>
        <color rgb="FFFF0000"/>
        <rFont val="Calibri"/>
        <family val="2"/>
      </rPr>
      <t xml:space="preserve"> Excel-</t>
    </r>
    <r>
      <rPr>
        <b/>
        <sz val="14"/>
        <color rgb="FFFF0000"/>
        <rFont val="Sylfaen"/>
        <family val="1"/>
      </rPr>
      <t>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ფორმატის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ფაილის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სახითაც</t>
    </r>
    <r>
      <rPr>
        <b/>
        <sz val="14"/>
        <color rgb="FFFF0000"/>
        <rFont val="Calibri"/>
        <family val="2"/>
      </rPr>
      <t xml:space="preserve">, </t>
    </r>
    <r>
      <rPr>
        <b/>
        <sz val="14"/>
        <color rgb="FFFF0000"/>
        <rFont val="Sylfaen"/>
        <family val="1"/>
      </rPr>
      <t>დანართი</t>
    </r>
    <r>
      <rPr>
        <b/>
        <sz val="14"/>
        <color rgb="FFFF0000"/>
        <rFont val="Calibri"/>
        <family val="2"/>
      </rPr>
      <t xml:space="preserve"> N1–</t>
    </r>
    <r>
      <rPr>
        <b/>
        <sz val="14"/>
        <color rgb="FFFF0000"/>
        <rFont val="Sylfaen"/>
        <family val="1"/>
      </rPr>
      <t>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მიხედვით</t>
    </r>
    <r>
      <rPr>
        <b/>
        <sz val="14"/>
        <color rgb="FFFF0000"/>
        <rFont val="Calibri"/>
        <family val="2"/>
      </rPr>
      <t>. (</t>
    </r>
    <r>
      <rPr>
        <b/>
        <sz val="14"/>
        <color rgb="FFFF0000"/>
        <rFont val="Sylfaen"/>
        <family val="1"/>
      </rPr>
      <t>ხარჯთაღრიცხვის</t>
    </r>
    <r>
      <rPr>
        <b/>
        <sz val="14"/>
        <color rgb="FFFF0000"/>
        <rFont val="Calibri"/>
        <family val="2"/>
      </rPr>
      <t xml:space="preserve">  </t>
    </r>
    <r>
      <rPr>
        <b/>
        <sz val="14"/>
        <color rgb="FFFF0000"/>
        <rFont val="Sylfaen"/>
        <family val="1"/>
      </rPr>
      <t>წარმოუდგენლობა</t>
    </r>
    <r>
      <rPr>
        <b/>
        <sz val="14"/>
        <color rgb="FFFF0000"/>
        <rFont val="Calibri"/>
        <family val="2"/>
      </rPr>
      <t xml:space="preserve">, </t>
    </r>
    <r>
      <rPr>
        <b/>
        <sz val="14"/>
        <color rgb="FFFF0000"/>
        <rFont val="Sylfaen"/>
        <family val="1"/>
      </rPr>
      <t>ან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განუფასებელი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ხარჯთაღრიცხვის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წარმოდგენა</t>
    </r>
    <r>
      <rPr>
        <b/>
        <sz val="14"/>
        <color rgb="FFFF0000"/>
        <rFont val="Calibri"/>
        <family val="2"/>
      </rPr>
      <t xml:space="preserve">  </t>
    </r>
    <r>
      <rPr>
        <b/>
        <sz val="14"/>
        <color rgb="FFFF0000"/>
        <rFont val="Sylfaen"/>
        <family val="1"/>
      </rPr>
      <t>დაზუსტებას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არ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დაექვემდებარება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და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გამოიწვევს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პრეტენდენტის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color rgb="FFFF0000"/>
        <rFont val="Sylfaen"/>
        <family val="1"/>
      </rPr>
      <t>დისკვალიფიკაციას</t>
    </r>
    <r>
      <rPr>
        <b/>
        <sz val="14"/>
        <color rgb="FFFF0000"/>
        <rFont val="Calibri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</si>
</sst>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AcadNusx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4"/>
      <color rgb="FF000000"/>
      <name val="Calibri"/>
      <family val="2"/>
      <scheme val="minor"/>
    </font>
    <font>
      <b/>
      <sz val="14"/>
      <color rgb="FF000000"/>
      <name val="Sylfaen"/>
      <family val="1"/>
    </font>
    <font>
      <b/>
      <sz val="14"/>
      <color rgb="FFFF0000"/>
      <name val="Calibri"/>
      <family val="2"/>
      <scheme val="minor"/>
    </font>
    <font>
      <b/>
      <sz val="11"/>
      <color theme="1"/>
      <name val="AcadNusx"/>
    </font>
    <font>
      <sz val="11"/>
      <color rgb="FF000000"/>
      <name val="Sylfaen"/>
      <family val="1"/>
    </font>
    <font>
      <b/>
      <sz val="11"/>
      <color theme="1"/>
      <name val="Calibri"/>
      <family val="2"/>
      <charset val="1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2" fillId="0" borderId="0"/>
  </cellStyleXfs>
  <cellXfs count="65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right" vertical="center" wrapText="1"/>
    </xf>
    <xf numFmtId="2" fontId="0" fillId="2" borderId="8" xfId="0" applyNumberForma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9" fontId="0" fillId="0" borderId="1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2" fillId="2" borderId="8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4" fillId="0" borderId="0" xfId="3" applyFont="1" applyAlignment="1">
      <alignment vertical="top" wrapText="1"/>
    </xf>
    <xf numFmtId="0" fontId="14" fillId="0" borderId="0" xfId="3" applyFont="1" applyAlignment="1">
      <alignment vertical="center" wrapText="1"/>
    </xf>
    <xf numFmtId="0" fontId="17" fillId="2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0" xfId="3" applyFont="1" applyAlignment="1">
      <alignment vertical="center" wrapText="1"/>
    </xf>
    <xf numFmtId="0" fontId="16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center" wrapText="1"/>
    </xf>
    <xf numFmtId="9" fontId="19" fillId="0" borderId="1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9" fontId="19" fillId="0" borderId="2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8"/>
  <sheetViews>
    <sheetView tabSelected="1" topLeftCell="A229" zoomScale="90" zoomScaleNormal="90" workbookViewId="0">
      <selection activeCell="O27" sqref="O27"/>
    </sheetView>
  </sheetViews>
  <sheetFormatPr defaultRowHeight="15" x14ac:dyDescent="0.25"/>
  <cols>
    <col min="1" max="1" width="5" style="2" customWidth="1"/>
    <col min="2" max="2" width="73.28515625" style="2" customWidth="1"/>
    <col min="3" max="3" width="15" style="2" customWidth="1"/>
    <col min="4" max="4" width="10.42578125" style="2" customWidth="1"/>
    <col min="5" max="5" width="9.85546875" style="2" customWidth="1"/>
    <col min="6" max="6" width="13.5703125" style="37" customWidth="1"/>
    <col min="7" max="7" width="14.140625" style="2" customWidth="1"/>
    <col min="8" max="9" width="9.140625" style="2"/>
    <col min="10" max="10" width="12.7109375" style="2" bestFit="1" customWidth="1"/>
    <col min="11" max="16384" width="9.140625" style="2"/>
  </cols>
  <sheetData>
    <row r="1" spans="1:7" ht="34.5" customHeight="1" x14ac:dyDescent="0.25">
      <c r="D1" s="55" t="s">
        <v>201</v>
      </c>
      <c r="E1" s="55"/>
      <c r="F1" s="55"/>
      <c r="G1" s="55"/>
    </row>
    <row r="2" spans="1:7" ht="56.25" customHeight="1" x14ac:dyDescent="0.25">
      <c r="A2" s="54" t="s">
        <v>200</v>
      </c>
      <c r="B2" s="54"/>
      <c r="C2" s="54"/>
      <c r="D2" s="54"/>
      <c r="E2" s="54"/>
      <c r="F2" s="54"/>
      <c r="G2" s="54"/>
    </row>
    <row r="3" spans="1:7" s="4" customFormat="1" ht="49.5" customHeight="1" x14ac:dyDescent="0.2">
      <c r="A3" s="3"/>
      <c r="B3" s="3" t="s">
        <v>0</v>
      </c>
      <c r="C3" s="3" t="s">
        <v>1</v>
      </c>
      <c r="D3" s="43" t="s">
        <v>2</v>
      </c>
      <c r="E3" s="43" t="s">
        <v>3</v>
      </c>
      <c r="F3" s="3" t="s">
        <v>33</v>
      </c>
      <c r="G3" s="3" t="s">
        <v>32</v>
      </c>
    </row>
    <row r="4" spans="1:7" x14ac:dyDescent="0.25">
      <c r="A4" s="5"/>
      <c r="B4" s="6" t="s">
        <v>4</v>
      </c>
      <c r="C4" s="5"/>
      <c r="D4" s="7"/>
      <c r="E4" s="7"/>
      <c r="F4" s="7"/>
      <c r="G4" s="7"/>
    </row>
    <row r="5" spans="1:7" ht="31.5" x14ac:dyDescent="0.3">
      <c r="A5" s="8">
        <v>1</v>
      </c>
      <c r="B5" s="9" t="s">
        <v>202</v>
      </c>
      <c r="C5" s="10" t="s">
        <v>5</v>
      </c>
      <c r="D5" s="1">
        <v>1</v>
      </c>
      <c r="E5" s="11"/>
      <c r="F5" s="11">
        <f>D5*E5</f>
        <v>0</v>
      </c>
      <c r="G5" s="11">
        <v>6000</v>
      </c>
    </row>
    <row r="6" spans="1:7" ht="15.75" x14ac:dyDescent="0.3">
      <c r="A6" s="8">
        <v>2</v>
      </c>
      <c r="B6" s="9" t="s">
        <v>204</v>
      </c>
      <c r="C6" s="10" t="s">
        <v>5</v>
      </c>
      <c r="D6" s="1">
        <v>1</v>
      </c>
      <c r="E6" s="11"/>
      <c r="F6" s="11">
        <f t="shared" ref="F6:F69" si="0">D6*E6</f>
        <v>0</v>
      </c>
      <c r="G6" s="11">
        <v>6500</v>
      </c>
    </row>
    <row r="7" spans="1:7" ht="15.75" x14ac:dyDescent="0.3">
      <c r="A7" s="8">
        <v>3</v>
      </c>
      <c r="B7" s="9" t="s">
        <v>34</v>
      </c>
      <c r="C7" s="10" t="s">
        <v>5</v>
      </c>
      <c r="D7" s="1">
        <v>1</v>
      </c>
      <c r="E7" s="11"/>
      <c r="F7" s="11">
        <f t="shared" si="0"/>
        <v>0</v>
      </c>
      <c r="G7" s="11">
        <v>1200</v>
      </c>
    </row>
    <row r="8" spans="1:7" ht="15.75" x14ac:dyDescent="0.3">
      <c r="A8" s="8">
        <v>4</v>
      </c>
      <c r="B8" s="9" t="s">
        <v>35</v>
      </c>
      <c r="C8" s="10" t="s">
        <v>5</v>
      </c>
      <c r="D8" s="1">
        <v>1</v>
      </c>
      <c r="E8" s="11"/>
      <c r="F8" s="11">
        <f t="shared" si="0"/>
        <v>0</v>
      </c>
      <c r="G8" s="11">
        <v>350</v>
      </c>
    </row>
    <row r="9" spans="1:7" ht="15.75" x14ac:dyDescent="0.3">
      <c r="A9" s="8">
        <v>5</v>
      </c>
      <c r="B9" s="9" t="s">
        <v>36</v>
      </c>
      <c r="C9" s="10" t="s">
        <v>5</v>
      </c>
      <c r="D9" s="1">
        <v>1</v>
      </c>
      <c r="E9" s="11"/>
      <c r="F9" s="11">
        <f t="shared" si="0"/>
        <v>0</v>
      </c>
      <c r="G9" s="11">
        <v>200</v>
      </c>
    </row>
    <row r="10" spans="1:7" ht="15.75" x14ac:dyDescent="0.3">
      <c r="A10" s="8">
        <v>6</v>
      </c>
      <c r="B10" s="9" t="s">
        <v>37</v>
      </c>
      <c r="C10" s="10" t="s">
        <v>5</v>
      </c>
      <c r="D10" s="1">
        <v>1</v>
      </c>
      <c r="E10" s="11"/>
      <c r="F10" s="11">
        <f t="shared" si="0"/>
        <v>0</v>
      </c>
      <c r="G10" s="11">
        <v>315</v>
      </c>
    </row>
    <row r="11" spans="1:7" ht="15.75" x14ac:dyDescent="0.3">
      <c r="A11" s="8">
        <v>7</v>
      </c>
      <c r="B11" s="9" t="s">
        <v>38</v>
      </c>
      <c r="C11" s="10" t="s">
        <v>5</v>
      </c>
      <c r="D11" s="1">
        <v>1</v>
      </c>
      <c r="E11" s="11"/>
      <c r="F11" s="11">
        <f t="shared" si="0"/>
        <v>0</v>
      </c>
      <c r="G11" s="11">
        <v>190</v>
      </c>
    </row>
    <row r="12" spans="1:7" ht="15.75" x14ac:dyDescent="0.3">
      <c r="A12" s="8">
        <v>8</v>
      </c>
      <c r="B12" s="9" t="s">
        <v>39</v>
      </c>
      <c r="C12" s="10" t="s">
        <v>5</v>
      </c>
      <c r="D12" s="1">
        <v>1</v>
      </c>
      <c r="E12" s="11"/>
      <c r="F12" s="11">
        <f t="shared" si="0"/>
        <v>0</v>
      </c>
      <c r="G12" s="11">
        <v>55</v>
      </c>
    </row>
    <row r="13" spans="1:7" ht="15.75" x14ac:dyDescent="0.3">
      <c r="A13" s="8">
        <v>9</v>
      </c>
      <c r="B13" s="9" t="s">
        <v>40</v>
      </c>
      <c r="C13" s="10" t="s">
        <v>5</v>
      </c>
      <c r="D13" s="1">
        <v>1</v>
      </c>
      <c r="E13" s="11"/>
      <c r="F13" s="11">
        <f t="shared" si="0"/>
        <v>0</v>
      </c>
      <c r="G13" s="11">
        <v>71</v>
      </c>
    </row>
    <row r="14" spans="1:7" ht="15.75" x14ac:dyDescent="0.3">
      <c r="A14" s="8">
        <v>10</v>
      </c>
      <c r="B14" s="9" t="s">
        <v>41</v>
      </c>
      <c r="C14" s="10" t="s">
        <v>5</v>
      </c>
      <c r="D14" s="1">
        <v>1</v>
      </c>
      <c r="E14" s="11"/>
      <c r="F14" s="11">
        <f t="shared" si="0"/>
        <v>0</v>
      </c>
      <c r="G14" s="11">
        <v>54</v>
      </c>
    </row>
    <row r="15" spans="1:7" ht="15.75" x14ac:dyDescent="0.3">
      <c r="A15" s="8">
        <v>11</v>
      </c>
      <c r="B15" s="9" t="s">
        <v>42</v>
      </c>
      <c r="C15" s="10" t="s">
        <v>5</v>
      </c>
      <c r="D15" s="1">
        <v>1</v>
      </c>
      <c r="E15" s="11"/>
      <c r="F15" s="11">
        <f t="shared" si="0"/>
        <v>0</v>
      </c>
      <c r="G15" s="11">
        <v>71</v>
      </c>
    </row>
    <row r="16" spans="1:7" ht="15.75" x14ac:dyDescent="0.3">
      <c r="A16" s="8">
        <v>12</v>
      </c>
      <c r="B16" s="9" t="s">
        <v>43</v>
      </c>
      <c r="C16" s="10" t="s">
        <v>5</v>
      </c>
      <c r="D16" s="1">
        <v>1</v>
      </c>
      <c r="E16" s="11"/>
      <c r="F16" s="11">
        <f t="shared" si="0"/>
        <v>0</v>
      </c>
      <c r="G16" s="11">
        <v>240</v>
      </c>
    </row>
    <row r="17" spans="1:7" ht="15.75" x14ac:dyDescent="0.3">
      <c r="A17" s="8">
        <v>13</v>
      </c>
      <c r="B17" s="9" t="s">
        <v>44</v>
      </c>
      <c r="C17" s="10" t="s">
        <v>5</v>
      </c>
      <c r="D17" s="1">
        <v>1</v>
      </c>
      <c r="E17" s="11"/>
      <c r="F17" s="11">
        <f t="shared" si="0"/>
        <v>0</v>
      </c>
      <c r="G17" s="11">
        <v>250</v>
      </c>
    </row>
    <row r="18" spans="1:7" ht="15.75" x14ac:dyDescent="0.3">
      <c r="A18" s="8">
        <v>14</v>
      </c>
      <c r="B18" s="9" t="s">
        <v>45</v>
      </c>
      <c r="C18" s="10" t="s">
        <v>5</v>
      </c>
      <c r="D18" s="1">
        <v>3</v>
      </c>
      <c r="E18" s="11"/>
      <c r="F18" s="11">
        <f t="shared" si="0"/>
        <v>0</v>
      </c>
      <c r="G18" s="11">
        <v>41</v>
      </c>
    </row>
    <row r="19" spans="1:7" ht="15.75" x14ac:dyDescent="0.3">
      <c r="A19" s="8">
        <v>15</v>
      </c>
      <c r="B19" s="9" t="s">
        <v>46</v>
      </c>
      <c r="C19" s="10" t="s">
        <v>5</v>
      </c>
      <c r="D19" s="1">
        <v>2</v>
      </c>
      <c r="E19" s="11"/>
      <c r="F19" s="11">
        <f t="shared" si="0"/>
        <v>0</v>
      </c>
      <c r="G19" s="11">
        <v>87</v>
      </c>
    </row>
    <row r="20" spans="1:7" ht="15.75" x14ac:dyDescent="0.3">
      <c r="A20" s="8">
        <v>16</v>
      </c>
      <c r="B20" s="9" t="s">
        <v>47</v>
      </c>
      <c r="C20" s="10" t="s">
        <v>5</v>
      </c>
      <c r="D20" s="1">
        <v>2</v>
      </c>
      <c r="E20" s="11"/>
      <c r="F20" s="11">
        <f t="shared" si="0"/>
        <v>0</v>
      </c>
      <c r="G20" s="11">
        <v>41</v>
      </c>
    </row>
    <row r="21" spans="1:7" ht="15.75" x14ac:dyDescent="0.3">
      <c r="A21" s="8">
        <v>17</v>
      </c>
      <c r="B21" s="9" t="s">
        <v>48</v>
      </c>
      <c r="C21" s="10" t="s">
        <v>5</v>
      </c>
      <c r="D21" s="1">
        <v>2</v>
      </c>
      <c r="E21" s="11"/>
      <c r="F21" s="11">
        <f t="shared" si="0"/>
        <v>0</v>
      </c>
      <c r="G21" s="11">
        <v>69</v>
      </c>
    </row>
    <row r="22" spans="1:7" ht="15.75" x14ac:dyDescent="0.3">
      <c r="A22" s="8">
        <v>18</v>
      </c>
      <c r="B22" s="9" t="s">
        <v>49</v>
      </c>
      <c r="C22" s="10" t="s">
        <v>5</v>
      </c>
      <c r="D22" s="1">
        <v>1</v>
      </c>
      <c r="E22" s="11"/>
      <c r="F22" s="11">
        <f t="shared" si="0"/>
        <v>0</v>
      </c>
      <c r="G22" s="11">
        <v>256</v>
      </c>
    </row>
    <row r="23" spans="1:7" ht="15.75" x14ac:dyDescent="0.3">
      <c r="A23" s="8">
        <v>19</v>
      </c>
      <c r="B23" s="9" t="s">
        <v>50</v>
      </c>
      <c r="C23" s="10" t="s">
        <v>5</v>
      </c>
      <c r="D23" s="1">
        <v>2</v>
      </c>
      <c r="E23" s="11"/>
      <c r="F23" s="11">
        <f t="shared" si="0"/>
        <v>0</v>
      </c>
      <c r="G23" s="11">
        <v>46</v>
      </c>
    </row>
    <row r="24" spans="1:7" ht="15.75" x14ac:dyDescent="0.3">
      <c r="A24" s="8">
        <v>20</v>
      </c>
      <c r="B24" s="9" t="s">
        <v>51</v>
      </c>
      <c r="C24" s="10" t="s">
        <v>5</v>
      </c>
      <c r="D24" s="1">
        <v>2</v>
      </c>
      <c r="E24" s="11"/>
      <c r="F24" s="11">
        <f t="shared" si="0"/>
        <v>0</v>
      </c>
      <c r="G24" s="11">
        <v>42</v>
      </c>
    </row>
    <row r="25" spans="1:7" ht="15.75" x14ac:dyDescent="0.3">
      <c r="A25" s="8">
        <v>21</v>
      </c>
      <c r="B25" s="9" t="s">
        <v>52</v>
      </c>
      <c r="C25" s="10" t="s">
        <v>5</v>
      </c>
      <c r="D25" s="1">
        <v>2</v>
      </c>
      <c r="E25" s="11"/>
      <c r="F25" s="11">
        <f t="shared" si="0"/>
        <v>0</v>
      </c>
      <c r="G25" s="11">
        <v>116</v>
      </c>
    </row>
    <row r="26" spans="1:7" ht="15.75" x14ac:dyDescent="0.3">
      <c r="A26" s="8">
        <v>22</v>
      </c>
      <c r="B26" s="9" t="s">
        <v>53</v>
      </c>
      <c r="C26" s="10" t="s">
        <v>5</v>
      </c>
      <c r="D26" s="1">
        <v>2</v>
      </c>
      <c r="E26" s="11"/>
      <c r="F26" s="11">
        <f t="shared" si="0"/>
        <v>0</v>
      </c>
      <c r="G26" s="11">
        <v>133</v>
      </c>
    </row>
    <row r="27" spans="1:7" ht="15.75" x14ac:dyDescent="0.3">
      <c r="A27" s="8">
        <v>23</v>
      </c>
      <c r="B27" s="9" t="s">
        <v>54</v>
      </c>
      <c r="C27" s="10" t="s">
        <v>5</v>
      </c>
      <c r="D27" s="1">
        <v>1</v>
      </c>
      <c r="E27" s="11"/>
      <c r="F27" s="11">
        <f t="shared" si="0"/>
        <v>0</v>
      </c>
      <c r="G27" s="11">
        <v>1130</v>
      </c>
    </row>
    <row r="28" spans="1:7" ht="31.5" x14ac:dyDescent="0.3">
      <c r="A28" s="8">
        <v>24</v>
      </c>
      <c r="B28" s="9" t="s">
        <v>55</v>
      </c>
      <c r="C28" s="10" t="s">
        <v>5</v>
      </c>
      <c r="D28" s="1">
        <v>1</v>
      </c>
      <c r="E28" s="11"/>
      <c r="F28" s="11">
        <f t="shared" si="0"/>
        <v>0</v>
      </c>
      <c r="G28" s="11">
        <v>1483</v>
      </c>
    </row>
    <row r="29" spans="1:7" ht="15.75" x14ac:dyDescent="0.3">
      <c r="A29" s="8">
        <v>25</v>
      </c>
      <c r="B29" s="9" t="s">
        <v>56</v>
      </c>
      <c r="C29" s="10" t="s">
        <v>5</v>
      </c>
      <c r="D29" s="1">
        <v>1</v>
      </c>
      <c r="E29" s="11"/>
      <c r="F29" s="11">
        <f t="shared" si="0"/>
        <v>0</v>
      </c>
      <c r="G29" s="11">
        <v>334</v>
      </c>
    </row>
    <row r="30" spans="1:7" ht="15.75" x14ac:dyDescent="0.3">
      <c r="A30" s="8">
        <v>26</v>
      </c>
      <c r="B30" s="9" t="s">
        <v>57</v>
      </c>
      <c r="C30" s="10" t="s">
        <v>5</v>
      </c>
      <c r="D30" s="1">
        <v>1</v>
      </c>
      <c r="E30" s="11"/>
      <c r="F30" s="11">
        <f t="shared" si="0"/>
        <v>0</v>
      </c>
      <c r="G30" s="11">
        <v>426</v>
      </c>
    </row>
    <row r="31" spans="1:7" ht="15.75" x14ac:dyDescent="0.3">
      <c r="A31" s="8">
        <v>27</v>
      </c>
      <c r="B31" s="9" t="s">
        <v>58</v>
      </c>
      <c r="C31" s="10" t="s">
        <v>5</v>
      </c>
      <c r="D31" s="1">
        <v>1</v>
      </c>
      <c r="E31" s="11"/>
      <c r="F31" s="11">
        <f t="shared" si="0"/>
        <v>0</v>
      </c>
      <c r="G31" s="11">
        <v>573</v>
      </c>
    </row>
    <row r="32" spans="1:7" ht="15.75" x14ac:dyDescent="0.3">
      <c r="A32" s="8">
        <v>28</v>
      </c>
      <c r="B32" s="9" t="s">
        <v>59</v>
      </c>
      <c r="C32" s="10" t="s">
        <v>5</v>
      </c>
      <c r="D32" s="1">
        <v>1</v>
      </c>
      <c r="E32" s="11"/>
      <c r="F32" s="11">
        <f t="shared" si="0"/>
        <v>0</v>
      </c>
      <c r="G32" s="11">
        <v>1000</v>
      </c>
    </row>
    <row r="33" spans="1:7" ht="31.5" x14ac:dyDescent="0.3">
      <c r="A33" s="8">
        <v>29</v>
      </c>
      <c r="B33" s="9" t="s">
        <v>60</v>
      </c>
      <c r="C33" s="10" t="s">
        <v>5</v>
      </c>
      <c r="D33" s="1">
        <v>1</v>
      </c>
      <c r="E33" s="11"/>
      <c r="F33" s="11">
        <f t="shared" si="0"/>
        <v>0</v>
      </c>
      <c r="G33" s="11">
        <v>700</v>
      </c>
    </row>
    <row r="34" spans="1:7" ht="15.75" x14ac:dyDescent="0.3">
      <c r="A34" s="8">
        <v>30</v>
      </c>
      <c r="B34" s="9" t="s">
        <v>61</v>
      </c>
      <c r="C34" s="10" t="s">
        <v>5</v>
      </c>
      <c r="D34" s="1">
        <v>1</v>
      </c>
      <c r="E34" s="11"/>
      <c r="F34" s="11">
        <f t="shared" si="0"/>
        <v>0</v>
      </c>
      <c r="G34" s="11">
        <v>826</v>
      </c>
    </row>
    <row r="35" spans="1:7" ht="15.75" x14ac:dyDescent="0.3">
      <c r="A35" s="8">
        <v>31</v>
      </c>
      <c r="B35" s="9" t="s">
        <v>62</v>
      </c>
      <c r="C35" s="10" t="s">
        <v>5</v>
      </c>
      <c r="D35" s="1">
        <v>1</v>
      </c>
      <c r="E35" s="11"/>
      <c r="F35" s="11">
        <f t="shared" si="0"/>
        <v>0</v>
      </c>
      <c r="G35" s="11">
        <v>356</v>
      </c>
    </row>
    <row r="36" spans="1:7" ht="15.75" x14ac:dyDescent="0.3">
      <c r="A36" s="8">
        <v>32</v>
      </c>
      <c r="B36" s="9" t="s">
        <v>63</v>
      </c>
      <c r="C36" s="10" t="s">
        <v>5</v>
      </c>
      <c r="D36" s="1">
        <v>1</v>
      </c>
      <c r="E36" s="11"/>
      <c r="F36" s="11">
        <f t="shared" si="0"/>
        <v>0</v>
      </c>
      <c r="G36" s="11">
        <v>506</v>
      </c>
    </row>
    <row r="37" spans="1:7" ht="15.75" x14ac:dyDescent="0.3">
      <c r="A37" s="8">
        <v>33</v>
      </c>
      <c r="B37" s="9" t="s">
        <v>64</v>
      </c>
      <c r="C37" s="10" t="s">
        <v>5</v>
      </c>
      <c r="D37" s="1">
        <v>1</v>
      </c>
      <c r="E37" s="11"/>
      <c r="F37" s="11">
        <f t="shared" si="0"/>
        <v>0</v>
      </c>
      <c r="G37" s="11">
        <v>186</v>
      </c>
    </row>
    <row r="38" spans="1:7" ht="15.75" x14ac:dyDescent="0.3">
      <c r="A38" s="8">
        <v>34</v>
      </c>
      <c r="B38" s="9" t="s">
        <v>65</v>
      </c>
      <c r="C38" s="10" t="s">
        <v>5</v>
      </c>
      <c r="D38" s="1">
        <v>1</v>
      </c>
      <c r="E38" s="11"/>
      <c r="F38" s="11">
        <f t="shared" si="0"/>
        <v>0</v>
      </c>
      <c r="G38" s="11">
        <v>235</v>
      </c>
    </row>
    <row r="39" spans="1:7" ht="15.75" x14ac:dyDescent="0.3">
      <c r="A39" s="8">
        <v>35</v>
      </c>
      <c r="B39" s="9" t="s">
        <v>66</v>
      </c>
      <c r="C39" s="10" t="s">
        <v>5</v>
      </c>
      <c r="D39" s="1">
        <v>1</v>
      </c>
      <c r="E39" s="11"/>
      <c r="F39" s="11">
        <f t="shared" si="0"/>
        <v>0</v>
      </c>
      <c r="G39" s="11">
        <v>330</v>
      </c>
    </row>
    <row r="40" spans="1:7" ht="15.75" x14ac:dyDescent="0.3">
      <c r="A40" s="8">
        <v>36</v>
      </c>
      <c r="B40" s="9" t="s">
        <v>6</v>
      </c>
      <c r="C40" s="10" t="s">
        <v>5</v>
      </c>
      <c r="D40" s="1">
        <v>1</v>
      </c>
      <c r="E40" s="11"/>
      <c r="F40" s="11">
        <f t="shared" si="0"/>
        <v>0</v>
      </c>
      <c r="G40" s="11">
        <v>376</v>
      </c>
    </row>
    <row r="41" spans="1:7" ht="15.75" x14ac:dyDescent="0.3">
      <c r="A41" s="8">
        <v>37</v>
      </c>
      <c r="B41" s="9" t="s">
        <v>67</v>
      </c>
      <c r="C41" s="10" t="s">
        <v>5</v>
      </c>
      <c r="D41" s="1">
        <v>2</v>
      </c>
      <c r="E41" s="11"/>
      <c r="F41" s="11">
        <f t="shared" si="0"/>
        <v>0</v>
      </c>
      <c r="G41" s="11">
        <v>81</v>
      </c>
    </row>
    <row r="42" spans="1:7" ht="15.75" x14ac:dyDescent="0.3">
      <c r="A42" s="8">
        <v>38</v>
      </c>
      <c r="B42" s="12" t="s">
        <v>68</v>
      </c>
      <c r="C42" s="10" t="s">
        <v>5</v>
      </c>
      <c r="D42" s="1">
        <v>2</v>
      </c>
      <c r="E42" s="11"/>
      <c r="F42" s="11">
        <f t="shared" si="0"/>
        <v>0</v>
      </c>
      <c r="G42" s="11">
        <v>166</v>
      </c>
    </row>
    <row r="43" spans="1:7" ht="15.75" x14ac:dyDescent="0.3">
      <c r="A43" s="8">
        <v>39</v>
      </c>
      <c r="B43" s="9" t="s">
        <v>69</v>
      </c>
      <c r="C43" s="10" t="s">
        <v>5</v>
      </c>
      <c r="D43" s="1">
        <v>2</v>
      </c>
      <c r="E43" s="11"/>
      <c r="F43" s="11">
        <f t="shared" si="0"/>
        <v>0</v>
      </c>
      <c r="G43" s="11">
        <v>140</v>
      </c>
    </row>
    <row r="44" spans="1:7" ht="15.75" x14ac:dyDescent="0.3">
      <c r="A44" s="8">
        <v>40</v>
      </c>
      <c r="B44" s="9" t="s">
        <v>70</v>
      </c>
      <c r="C44" s="10" t="s">
        <v>5</v>
      </c>
      <c r="D44" s="1">
        <v>1</v>
      </c>
      <c r="E44" s="11"/>
      <c r="F44" s="11">
        <f t="shared" si="0"/>
        <v>0</v>
      </c>
      <c r="G44" s="11">
        <v>110</v>
      </c>
    </row>
    <row r="45" spans="1:7" ht="15.75" x14ac:dyDescent="0.3">
      <c r="A45" s="8">
        <v>41</v>
      </c>
      <c r="B45" s="9" t="s">
        <v>71</v>
      </c>
      <c r="C45" s="10" t="s">
        <v>5</v>
      </c>
      <c r="D45" s="1">
        <v>1</v>
      </c>
      <c r="E45" s="11"/>
      <c r="F45" s="11">
        <f t="shared" si="0"/>
        <v>0</v>
      </c>
      <c r="G45" s="11">
        <v>167</v>
      </c>
    </row>
    <row r="46" spans="1:7" ht="15.75" x14ac:dyDescent="0.3">
      <c r="A46" s="8">
        <v>42</v>
      </c>
      <c r="B46" s="9" t="s">
        <v>72</v>
      </c>
      <c r="C46" s="10" t="s">
        <v>5</v>
      </c>
      <c r="D46" s="1">
        <v>1</v>
      </c>
      <c r="E46" s="11"/>
      <c r="F46" s="11">
        <f t="shared" si="0"/>
        <v>0</v>
      </c>
      <c r="G46" s="11">
        <v>148</v>
      </c>
    </row>
    <row r="47" spans="1:7" ht="15.75" x14ac:dyDescent="0.3">
      <c r="A47" s="8">
        <v>43</v>
      </c>
      <c r="B47" s="9" t="s">
        <v>73</v>
      </c>
      <c r="C47" s="10" t="s">
        <v>5</v>
      </c>
      <c r="D47" s="1">
        <v>1</v>
      </c>
      <c r="E47" s="11"/>
      <c r="F47" s="11">
        <f t="shared" si="0"/>
        <v>0</v>
      </c>
      <c r="G47" s="11">
        <v>168</v>
      </c>
    </row>
    <row r="48" spans="1:7" ht="15.75" x14ac:dyDescent="0.3">
      <c r="A48" s="8">
        <v>44</v>
      </c>
      <c r="B48" s="9" t="s">
        <v>74</v>
      </c>
      <c r="C48" s="10" t="s">
        <v>5</v>
      </c>
      <c r="D48" s="1">
        <v>1</v>
      </c>
      <c r="E48" s="11"/>
      <c r="F48" s="11">
        <f t="shared" si="0"/>
        <v>0</v>
      </c>
      <c r="G48" s="11">
        <v>246</v>
      </c>
    </row>
    <row r="49" spans="1:7" ht="15.75" x14ac:dyDescent="0.3">
      <c r="A49" s="8">
        <v>45</v>
      </c>
      <c r="B49" s="9" t="s">
        <v>75</v>
      </c>
      <c r="C49" s="10" t="s">
        <v>5</v>
      </c>
      <c r="D49" s="1">
        <v>1</v>
      </c>
      <c r="E49" s="11"/>
      <c r="F49" s="11">
        <f t="shared" si="0"/>
        <v>0</v>
      </c>
      <c r="G49" s="11">
        <v>90</v>
      </c>
    </row>
    <row r="50" spans="1:7" ht="15.75" x14ac:dyDescent="0.3">
      <c r="A50" s="8">
        <v>46</v>
      </c>
      <c r="B50" s="9" t="s">
        <v>76</v>
      </c>
      <c r="C50" s="10" t="s">
        <v>5</v>
      </c>
      <c r="D50" s="1">
        <v>1</v>
      </c>
      <c r="E50" s="11"/>
      <c r="F50" s="11">
        <f t="shared" si="0"/>
        <v>0</v>
      </c>
      <c r="G50" s="11">
        <v>14</v>
      </c>
    </row>
    <row r="51" spans="1:7" ht="15.75" x14ac:dyDescent="0.3">
      <c r="A51" s="8">
        <v>47</v>
      </c>
      <c r="B51" s="9" t="s">
        <v>77</v>
      </c>
      <c r="C51" s="10" t="s">
        <v>5</v>
      </c>
      <c r="D51" s="1">
        <v>1</v>
      </c>
      <c r="E51" s="11"/>
      <c r="F51" s="11">
        <f t="shared" si="0"/>
        <v>0</v>
      </c>
      <c r="G51" s="11">
        <v>160</v>
      </c>
    </row>
    <row r="52" spans="1:7" ht="15.75" x14ac:dyDescent="0.3">
      <c r="A52" s="8">
        <v>48</v>
      </c>
      <c r="B52" s="9" t="s">
        <v>78</v>
      </c>
      <c r="C52" s="10" t="s">
        <v>5</v>
      </c>
      <c r="D52" s="1">
        <v>2</v>
      </c>
      <c r="E52" s="11"/>
      <c r="F52" s="11">
        <f t="shared" si="0"/>
        <v>0</v>
      </c>
      <c r="G52" s="11">
        <v>40</v>
      </c>
    </row>
    <row r="53" spans="1:7" ht="15.75" x14ac:dyDescent="0.3">
      <c r="A53" s="8">
        <v>49</v>
      </c>
      <c r="B53" s="9" t="s">
        <v>79</v>
      </c>
      <c r="C53" s="10" t="s">
        <v>5</v>
      </c>
      <c r="D53" s="1">
        <v>1</v>
      </c>
      <c r="E53" s="11"/>
      <c r="F53" s="11">
        <f t="shared" si="0"/>
        <v>0</v>
      </c>
      <c r="G53" s="11">
        <v>27</v>
      </c>
    </row>
    <row r="54" spans="1:7" ht="15.75" x14ac:dyDescent="0.3">
      <c r="A54" s="8">
        <v>50</v>
      </c>
      <c r="B54" s="12" t="s">
        <v>80</v>
      </c>
      <c r="C54" s="10" t="s">
        <v>5</v>
      </c>
      <c r="D54" s="1">
        <v>1</v>
      </c>
      <c r="E54" s="11"/>
      <c r="F54" s="11">
        <f t="shared" si="0"/>
        <v>0</v>
      </c>
      <c r="G54" s="11">
        <v>50</v>
      </c>
    </row>
    <row r="55" spans="1:7" ht="15.75" x14ac:dyDescent="0.3">
      <c r="A55" s="8">
        <v>51</v>
      </c>
      <c r="B55" s="9" t="s">
        <v>81</v>
      </c>
      <c r="C55" s="10" t="s">
        <v>5</v>
      </c>
      <c r="D55" s="1">
        <v>1</v>
      </c>
      <c r="E55" s="11"/>
      <c r="F55" s="11">
        <f t="shared" si="0"/>
        <v>0</v>
      </c>
      <c r="G55" s="11">
        <v>6</v>
      </c>
    </row>
    <row r="56" spans="1:7" ht="15.75" x14ac:dyDescent="0.3">
      <c r="A56" s="8">
        <v>52</v>
      </c>
      <c r="B56" s="9" t="s">
        <v>82</v>
      </c>
      <c r="C56" s="10" t="s">
        <v>5</v>
      </c>
      <c r="D56" s="1">
        <v>2</v>
      </c>
      <c r="E56" s="11"/>
      <c r="F56" s="11">
        <f t="shared" si="0"/>
        <v>0</v>
      </c>
      <c r="G56" s="11">
        <v>52</v>
      </c>
    </row>
    <row r="57" spans="1:7" ht="15.75" x14ac:dyDescent="0.3">
      <c r="A57" s="8">
        <v>53</v>
      </c>
      <c r="B57" s="9" t="s">
        <v>83</v>
      </c>
      <c r="C57" s="10" t="s">
        <v>5</v>
      </c>
      <c r="D57" s="1">
        <v>2</v>
      </c>
      <c r="E57" s="11"/>
      <c r="F57" s="11">
        <f t="shared" si="0"/>
        <v>0</v>
      </c>
      <c r="G57" s="11">
        <v>14</v>
      </c>
    </row>
    <row r="58" spans="1:7" ht="15.75" x14ac:dyDescent="0.3">
      <c r="A58" s="8">
        <v>54</v>
      </c>
      <c r="B58" s="9" t="s">
        <v>84</v>
      </c>
      <c r="C58" s="10" t="s">
        <v>5</v>
      </c>
      <c r="D58" s="1">
        <v>2</v>
      </c>
      <c r="E58" s="11"/>
      <c r="F58" s="11">
        <f t="shared" si="0"/>
        <v>0</v>
      </c>
      <c r="G58" s="11">
        <v>470</v>
      </c>
    </row>
    <row r="59" spans="1:7" ht="15.75" x14ac:dyDescent="0.3">
      <c r="A59" s="8">
        <v>55</v>
      </c>
      <c r="B59" s="9" t="s">
        <v>223</v>
      </c>
      <c r="C59" s="10" t="s">
        <v>5</v>
      </c>
      <c r="D59" s="1">
        <v>1</v>
      </c>
      <c r="E59" s="11"/>
      <c r="F59" s="11">
        <f t="shared" si="0"/>
        <v>0</v>
      </c>
      <c r="G59" s="11">
        <v>250</v>
      </c>
    </row>
    <row r="60" spans="1:7" ht="15.75" x14ac:dyDescent="0.3">
      <c r="A60" s="8">
        <v>56</v>
      </c>
      <c r="B60" s="9" t="s">
        <v>85</v>
      </c>
      <c r="C60" s="10" t="s">
        <v>5</v>
      </c>
      <c r="D60" s="1">
        <v>1</v>
      </c>
      <c r="E60" s="11"/>
      <c r="F60" s="11">
        <f t="shared" si="0"/>
        <v>0</v>
      </c>
      <c r="G60" s="11">
        <v>185</v>
      </c>
    </row>
    <row r="61" spans="1:7" ht="15.75" x14ac:dyDescent="0.3">
      <c r="A61" s="8">
        <v>57</v>
      </c>
      <c r="B61" s="9" t="s">
        <v>86</v>
      </c>
      <c r="C61" s="10" t="s">
        <v>5</v>
      </c>
      <c r="D61" s="1">
        <v>4</v>
      </c>
      <c r="E61" s="11"/>
      <c r="F61" s="11">
        <f t="shared" si="0"/>
        <v>0</v>
      </c>
      <c r="G61" s="11">
        <v>33</v>
      </c>
    </row>
    <row r="62" spans="1:7" ht="15.75" x14ac:dyDescent="0.3">
      <c r="A62" s="8">
        <v>58</v>
      </c>
      <c r="B62" s="9" t="s">
        <v>87</v>
      </c>
      <c r="C62" s="10" t="s">
        <v>5</v>
      </c>
      <c r="D62" s="1">
        <v>10</v>
      </c>
      <c r="E62" s="11"/>
      <c r="F62" s="11">
        <f t="shared" si="0"/>
        <v>0</v>
      </c>
      <c r="G62" s="11">
        <v>1.5733333333333333</v>
      </c>
    </row>
    <row r="63" spans="1:7" ht="15.75" x14ac:dyDescent="0.3">
      <c r="A63" s="8">
        <v>59</v>
      </c>
      <c r="B63" s="9" t="s">
        <v>88</v>
      </c>
      <c r="C63" s="10" t="s">
        <v>5</v>
      </c>
      <c r="D63" s="1">
        <v>1</v>
      </c>
      <c r="E63" s="11"/>
      <c r="F63" s="11">
        <f t="shared" si="0"/>
        <v>0</v>
      </c>
      <c r="G63" s="11">
        <v>140</v>
      </c>
    </row>
    <row r="64" spans="1:7" ht="15.75" x14ac:dyDescent="0.3">
      <c r="A64" s="8">
        <v>60</v>
      </c>
      <c r="B64" s="9" t="s">
        <v>89</v>
      </c>
      <c r="C64" s="10" t="s">
        <v>5</v>
      </c>
      <c r="D64" s="1">
        <v>1</v>
      </c>
      <c r="E64" s="11"/>
      <c r="F64" s="11">
        <f t="shared" si="0"/>
        <v>0</v>
      </c>
      <c r="G64" s="11">
        <v>187</v>
      </c>
    </row>
    <row r="65" spans="1:7" ht="15.75" x14ac:dyDescent="0.3">
      <c r="A65" s="8">
        <v>61</v>
      </c>
      <c r="B65" s="9" t="s">
        <v>90</v>
      </c>
      <c r="C65" s="10" t="s">
        <v>5</v>
      </c>
      <c r="D65" s="1">
        <v>10</v>
      </c>
      <c r="E65" s="11"/>
      <c r="F65" s="11">
        <f t="shared" si="0"/>
        <v>0</v>
      </c>
      <c r="G65" s="11">
        <v>9</v>
      </c>
    </row>
    <row r="66" spans="1:7" ht="15.75" x14ac:dyDescent="0.3">
      <c r="A66" s="8">
        <v>62</v>
      </c>
      <c r="B66" s="9" t="s">
        <v>91</v>
      </c>
      <c r="C66" s="10" t="s">
        <v>5</v>
      </c>
      <c r="D66" s="1">
        <v>5</v>
      </c>
      <c r="E66" s="11"/>
      <c r="F66" s="11">
        <f t="shared" si="0"/>
        <v>0</v>
      </c>
      <c r="G66" s="11">
        <v>9</v>
      </c>
    </row>
    <row r="67" spans="1:7" ht="15.75" x14ac:dyDescent="0.3">
      <c r="A67" s="8">
        <v>63</v>
      </c>
      <c r="B67" s="9" t="s">
        <v>92</v>
      </c>
      <c r="C67" s="10" t="s">
        <v>5</v>
      </c>
      <c r="D67" s="1">
        <v>5</v>
      </c>
      <c r="E67" s="11"/>
      <c r="F67" s="11">
        <f t="shared" si="0"/>
        <v>0</v>
      </c>
      <c r="G67" s="11">
        <v>10</v>
      </c>
    </row>
    <row r="68" spans="1:7" ht="15.75" x14ac:dyDescent="0.3">
      <c r="A68" s="8">
        <v>64</v>
      </c>
      <c r="B68" s="9" t="s">
        <v>93</v>
      </c>
      <c r="C68" s="10" t="s">
        <v>5</v>
      </c>
      <c r="D68" s="1">
        <v>3</v>
      </c>
      <c r="E68" s="11"/>
      <c r="F68" s="11">
        <f t="shared" si="0"/>
        <v>0</v>
      </c>
      <c r="G68" s="11">
        <v>10</v>
      </c>
    </row>
    <row r="69" spans="1:7" ht="15.75" x14ac:dyDescent="0.3">
      <c r="A69" s="8">
        <v>65</v>
      </c>
      <c r="B69" s="9" t="s">
        <v>94</v>
      </c>
      <c r="C69" s="10" t="s">
        <v>5</v>
      </c>
      <c r="D69" s="1">
        <v>2</v>
      </c>
      <c r="E69" s="11"/>
      <c r="F69" s="11">
        <f t="shared" si="0"/>
        <v>0</v>
      </c>
      <c r="G69" s="11">
        <v>9</v>
      </c>
    </row>
    <row r="70" spans="1:7" ht="15.75" x14ac:dyDescent="0.3">
      <c r="A70" s="8">
        <v>66</v>
      </c>
      <c r="B70" s="9" t="s">
        <v>95</v>
      </c>
      <c r="C70" s="10" t="s">
        <v>5</v>
      </c>
      <c r="D70" s="1">
        <v>2</v>
      </c>
      <c r="E70" s="11"/>
      <c r="F70" s="11">
        <f t="shared" ref="F70:F133" si="1">D70*E70</f>
        <v>0</v>
      </c>
      <c r="G70" s="11">
        <v>9</v>
      </c>
    </row>
    <row r="71" spans="1:7" ht="31.5" x14ac:dyDescent="0.3">
      <c r="A71" s="8">
        <v>67</v>
      </c>
      <c r="B71" s="9" t="s">
        <v>224</v>
      </c>
      <c r="C71" s="10" t="s">
        <v>5</v>
      </c>
      <c r="D71" s="1">
        <v>3</v>
      </c>
      <c r="E71" s="11"/>
      <c r="F71" s="11">
        <f t="shared" si="1"/>
        <v>0</v>
      </c>
      <c r="G71" s="11">
        <v>168</v>
      </c>
    </row>
    <row r="72" spans="1:7" ht="15.75" x14ac:dyDescent="0.3">
      <c r="A72" s="8">
        <v>68</v>
      </c>
      <c r="B72" s="9" t="s">
        <v>225</v>
      </c>
      <c r="C72" s="10" t="s">
        <v>5</v>
      </c>
      <c r="D72" s="1">
        <v>1</v>
      </c>
      <c r="E72" s="11"/>
      <c r="F72" s="11">
        <f t="shared" si="1"/>
        <v>0</v>
      </c>
      <c r="G72" s="11">
        <v>350</v>
      </c>
    </row>
    <row r="73" spans="1:7" ht="15.75" x14ac:dyDescent="0.3">
      <c r="A73" s="8">
        <v>69</v>
      </c>
      <c r="B73" s="9" t="s">
        <v>96</v>
      </c>
      <c r="C73" s="10" t="s">
        <v>5</v>
      </c>
      <c r="D73" s="1">
        <v>1</v>
      </c>
      <c r="E73" s="11"/>
      <c r="F73" s="11">
        <f t="shared" si="1"/>
        <v>0</v>
      </c>
      <c r="G73" s="11">
        <v>493</v>
      </c>
    </row>
    <row r="74" spans="1:7" ht="15.75" x14ac:dyDescent="0.3">
      <c r="A74" s="8">
        <v>70</v>
      </c>
      <c r="B74" s="9" t="s">
        <v>97</v>
      </c>
      <c r="C74" s="10" t="s">
        <v>5</v>
      </c>
      <c r="D74" s="1">
        <v>1</v>
      </c>
      <c r="E74" s="11"/>
      <c r="F74" s="11">
        <f t="shared" si="1"/>
        <v>0</v>
      </c>
      <c r="G74" s="11">
        <v>690</v>
      </c>
    </row>
    <row r="75" spans="1:7" ht="15.75" x14ac:dyDescent="0.3">
      <c r="A75" s="8">
        <v>71</v>
      </c>
      <c r="B75" s="9" t="s">
        <v>98</v>
      </c>
      <c r="C75" s="10" t="s">
        <v>5</v>
      </c>
      <c r="D75" s="1">
        <v>1</v>
      </c>
      <c r="E75" s="11"/>
      <c r="F75" s="11">
        <f t="shared" si="1"/>
        <v>0</v>
      </c>
      <c r="G75" s="11">
        <v>762</v>
      </c>
    </row>
    <row r="76" spans="1:7" ht="15.75" x14ac:dyDescent="0.3">
      <c r="A76" s="8">
        <v>72</v>
      </c>
      <c r="B76" s="9" t="s">
        <v>99</v>
      </c>
      <c r="C76" s="10" t="s">
        <v>5</v>
      </c>
      <c r="D76" s="1">
        <v>1</v>
      </c>
      <c r="E76" s="11"/>
      <c r="F76" s="11">
        <f t="shared" si="1"/>
        <v>0</v>
      </c>
      <c r="G76" s="11">
        <v>303</v>
      </c>
    </row>
    <row r="77" spans="1:7" ht="15.75" x14ac:dyDescent="0.3">
      <c r="A77" s="8">
        <v>73</v>
      </c>
      <c r="B77" s="9" t="s">
        <v>100</v>
      </c>
      <c r="C77" s="10" t="s">
        <v>5</v>
      </c>
      <c r="D77" s="1">
        <v>1</v>
      </c>
      <c r="E77" s="11"/>
      <c r="F77" s="11">
        <f t="shared" si="1"/>
        <v>0</v>
      </c>
      <c r="G77" s="11">
        <v>460</v>
      </c>
    </row>
    <row r="78" spans="1:7" ht="15.75" x14ac:dyDescent="0.3">
      <c r="A78" s="8">
        <v>74</v>
      </c>
      <c r="B78" s="9" t="s">
        <v>101</v>
      </c>
      <c r="C78" s="10" t="s">
        <v>7</v>
      </c>
      <c r="D78" s="1">
        <v>55</v>
      </c>
      <c r="E78" s="11"/>
      <c r="F78" s="11">
        <f t="shared" si="1"/>
        <v>0</v>
      </c>
      <c r="G78" s="11">
        <v>5</v>
      </c>
    </row>
    <row r="79" spans="1:7" x14ac:dyDescent="0.25">
      <c r="A79" s="5"/>
      <c r="B79" s="6" t="s">
        <v>8</v>
      </c>
      <c r="C79" s="13"/>
      <c r="D79" s="7"/>
      <c r="E79" s="14"/>
      <c r="F79" s="11">
        <f t="shared" si="1"/>
        <v>0</v>
      </c>
      <c r="G79" s="11">
        <v>0</v>
      </c>
    </row>
    <row r="80" spans="1:7" ht="15.75" x14ac:dyDescent="0.3">
      <c r="A80" s="8">
        <v>75</v>
      </c>
      <c r="B80" s="9" t="s">
        <v>102</v>
      </c>
      <c r="C80" s="10" t="s">
        <v>5</v>
      </c>
      <c r="D80" s="1">
        <v>1</v>
      </c>
      <c r="E80" s="11"/>
      <c r="F80" s="11">
        <f t="shared" si="1"/>
        <v>0</v>
      </c>
      <c r="G80" s="11">
        <v>188</v>
      </c>
    </row>
    <row r="81" spans="1:7" ht="15.75" x14ac:dyDescent="0.3">
      <c r="A81" s="8">
        <v>76</v>
      </c>
      <c r="B81" s="9" t="s">
        <v>103</v>
      </c>
      <c r="C81" s="10" t="s">
        <v>5</v>
      </c>
      <c r="D81" s="1">
        <v>1</v>
      </c>
      <c r="E81" s="11"/>
      <c r="F81" s="11">
        <f t="shared" si="1"/>
        <v>0</v>
      </c>
      <c r="G81" s="11">
        <v>84</v>
      </c>
    </row>
    <row r="82" spans="1:7" ht="15.75" x14ac:dyDescent="0.3">
      <c r="A82" s="8">
        <v>77</v>
      </c>
      <c r="B82" s="9" t="s">
        <v>104</v>
      </c>
      <c r="C82" s="10" t="s">
        <v>5</v>
      </c>
      <c r="D82" s="1">
        <v>1</v>
      </c>
      <c r="E82" s="11"/>
      <c r="F82" s="11">
        <f t="shared" si="1"/>
        <v>0</v>
      </c>
      <c r="G82" s="11">
        <v>106</v>
      </c>
    </row>
    <row r="83" spans="1:7" ht="15.75" x14ac:dyDescent="0.3">
      <c r="A83" s="8">
        <v>78</v>
      </c>
      <c r="B83" s="9" t="s">
        <v>105</v>
      </c>
      <c r="C83" s="10" t="s">
        <v>5</v>
      </c>
      <c r="D83" s="1">
        <v>1</v>
      </c>
      <c r="E83" s="11"/>
      <c r="F83" s="11">
        <f t="shared" si="1"/>
        <v>0</v>
      </c>
      <c r="G83" s="11">
        <v>145</v>
      </c>
    </row>
    <row r="84" spans="1:7" ht="15.75" x14ac:dyDescent="0.3">
      <c r="A84" s="8">
        <v>79</v>
      </c>
      <c r="B84" s="9" t="s">
        <v>106</v>
      </c>
      <c r="C84" s="10" t="s">
        <v>5</v>
      </c>
      <c r="D84" s="1">
        <v>1</v>
      </c>
      <c r="E84" s="11"/>
      <c r="F84" s="11">
        <f t="shared" si="1"/>
        <v>0</v>
      </c>
      <c r="G84" s="11">
        <v>450</v>
      </c>
    </row>
    <row r="85" spans="1:7" ht="31.5" x14ac:dyDescent="0.3">
      <c r="A85" s="8">
        <v>80</v>
      </c>
      <c r="B85" s="9" t="s">
        <v>107</v>
      </c>
      <c r="C85" s="10" t="s">
        <v>5</v>
      </c>
      <c r="D85" s="1">
        <v>4</v>
      </c>
      <c r="E85" s="11"/>
      <c r="F85" s="11">
        <f t="shared" si="1"/>
        <v>0</v>
      </c>
      <c r="G85" s="11">
        <v>2800</v>
      </c>
    </row>
    <row r="86" spans="1:7" ht="31.5" x14ac:dyDescent="0.3">
      <c r="A86" s="8">
        <v>81</v>
      </c>
      <c r="B86" s="9" t="s">
        <v>203</v>
      </c>
      <c r="C86" s="10" t="s">
        <v>5</v>
      </c>
      <c r="D86" s="1">
        <v>1</v>
      </c>
      <c r="E86" s="11"/>
      <c r="F86" s="11">
        <f t="shared" si="1"/>
        <v>0</v>
      </c>
      <c r="G86" s="11">
        <v>4800</v>
      </c>
    </row>
    <row r="87" spans="1:7" ht="15.75" x14ac:dyDescent="0.3">
      <c r="A87" s="8">
        <v>82</v>
      </c>
      <c r="B87" s="9" t="s">
        <v>108</v>
      </c>
      <c r="C87" s="10" t="s">
        <v>9</v>
      </c>
      <c r="D87" s="1">
        <v>100</v>
      </c>
      <c r="E87" s="11"/>
      <c r="F87" s="11">
        <f t="shared" si="1"/>
        <v>0</v>
      </c>
      <c r="G87" s="11">
        <v>3.1</v>
      </c>
    </row>
    <row r="88" spans="1:7" ht="15.75" x14ac:dyDescent="0.3">
      <c r="A88" s="8">
        <v>83</v>
      </c>
      <c r="B88" s="9" t="s">
        <v>109</v>
      </c>
      <c r="C88" s="10" t="s">
        <v>9</v>
      </c>
      <c r="D88" s="1">
        <v>100</v>
      </c>
      <c r="E88" s="11"/>
      <c r="F88" s="11">
        <f t="shared" si="1"/>
        <v>0</v>
      </c>
      <c r="G88" s="11">
        <v>2.6666666666666665</v>
      </c>
    </row>
    <row r="89" spans="1:7" ht="15.75" x14ac:dyDescent="0.3">
      <c r="A89" s="8">
        <v>84</v>
      </c>
      <c r="B89" s="9" t="s">
        <v>110</v>
      </c>
      <c r="C89" s="10" t="s">
        <v>15</v>
      </c>
      <c r="D89" s="1">
        <v>2</v>
      </c>
      <c r="E89" s="11"/>
      <c r="F89" s="11">
        <f t="shared" si="1"/>
        <v>0</v>
      </c>
      <c r="G89" s="11">
        <v>200</v>
      </c>
    </row>
    <row r="90" spans="1:7" ht="15.75" x14ac:dyDescent="0.3">
      <c r="A90" s="8">
        <v>85</v>
      </c>
      <c r="B90" s="9" t="s">
        <v>111</v>
      </c>
      <c r="C90" s="10" t="s">
        <v>5</v>
      </c>
      <c r="D90" s="1">
        <v>80</v>
      </c>
      <c r="E90" s="11"/>
      <c r="F90" s="11">
        <f t="shared" si="1"/>
        <v>0</v>
      </c>
      <c r="G90" s="11">
        <v>0.52</v>
      </c>
    </row>
    <row r="91" spans="1:7" ht="15.75" x14ac:dyDescent="0.3">
      <c r="A91" s="8">
        <v>86</v>
      </c>
      <c r="B91" s="9" t="s">
        <v>112</v>
      </c>
      <c r="C91" s="10" t="s">
        <v>5</v>
      </c>
      <c r="D91" s="1">
        <v>8</v>
      </c>
      <c r="E91" s="11"/>
      <c r="F91" s="11">
        <f t="shared" si="1"/>
        <v>0</v>
      </c>
      <c r="G91" s="11">
        <v>0.90666666666666662</v>
      </c>
    </row>
    <row r="92" spans="1:7" ht="15.75" x14ac:dyDescent="0.3">
      <c r="A92" s="8">
        <v>87</v>
      </c>
      <c r="B92" s="9" t="s">
        <v>113</v>
      </c>
      <c r="C92" s="10" t="s">
        <v>9</v>
      </c>
      <c r="D92" s="1">
        <v>75</v>
      </c>
      <c r="E92" s="11"/>
      <c r="F92" s="11">
        <f t="shared" si="1"/>
        <v>0</v>
      </c>
      <c r="G92" s="11">
        <v>5.5</v>
      </c>
    </row>
    <row r="93" spans="1:7" ht="15.75" x14ac:dyDescent="0.3">
      <c r="A93" s="8">
        <v>88</v>
      </c>
      <c r="B93" s="9" t="s">
        <v>114</v>
      </c>
      <c r="C93" s="10" t="s">
        <v>9</v>
      </c>
      <c r="D93" s="1">
        <v>75</v>
      </c>
      <c r="E93" s="11"/>
      <c r="F93" s="11">
        <f t="shared" si="1"/>
        <v>0</v>
      </c>
      <c r="G93" s="11">
        <v>3.6</v>
      </c>
    </row>
    <row r="94" spans="1:7" ht="15.75" x14ac:dyDescent="0.3">
      <c r="A94" s="8">
        <v>89</v>
      </c>
      <c r="B94" s="9" t="s">
        <v>115</v>
      </c>
      <c r="C94" s="10" t="s">
        <v>9</v>
      </c>
      <c r="D94" s="1">
        <v>120</v>
      </c>
      <c r="E94" s="11"/>
      <c r="F94" s="11">
        <f t="shared" si="1"/>
        <v>0</v>
      </c>
      <c r="G94" s="11">
        <v>1.4</v>
      </c>
    </row>
    <row r="95" spans="1:7" ht="15.75" x14ac:dyDescent="0.3">
      <c r="A95" s="8">
        <v>90</v>
      </c>
      <c r="B95" s="9" t="s">
        <v>116</v>
      </c>
      <c r="C95" s="10" t="s">
        <v>9</v>
      </c>
      <c r="D95" s="1">
        <v>120</v>
      </c>
      <c r="E95" s="11"/>
      <c r="F95" s="11">
        <f t="shared" si="1"/>
        <v>0</v>
      </c>
      <c r="G95" s="11">
        <v>0.8</v>
      </c>
    </row>
    <row r="96" spans="1:7" ht="15.75" x14ac:dyDescent="0.3">
      <c r="A96" s="8">
        <v>91</v>
      </c>
      <c r="B96" s="9" t="s">
        <v>117</v>
      </c>
      <c r="C96" s="10" t="s">
        <v>9</v>
      </c>
      <c r="D96" s="1">
        <v>120</v>
      </c>
      <c r="E96" s="11"/>
      <c r="F96" s="11">
        <f t="shared" si="1"/>
        <v>0</v>
      </c>
      <c r="G96" s="11">
        <v>0.5</v>
      </c>
    </row>
    <row r="97" spans="1:7" ht="15.75" x14ac:dyDescent="0.3">
      <c r="A97" s="8">
        <v>92</v>
      </c>
      <c r="B97" s="9" t="s">
        <v>118</v>
      </c>
      <c r="C97" s="10" t="s">
        <v>9</v>
      </c>
      <c r="D97" s="1">
        <v>200</v>
      </c>
      <c r="E97" s="11"/>
      <c r="F97" s="11">
        <f t="shared" si="1"/>
        <v>0</v>
      </c>
      <c r="G97" s="11">
        <v>2.2000000000000002</v>
      </c>
    </row>
    <row r="98" spans="1:7" ht="15.75" x14ac:dyDescent="0.3">
      <c r="A98" s="8">
        <v>93</v>
      </c>
      <c r="B98" s="9" t="s">
        <v>119</v>
      </c>
      <c r="C98" s="10" t="s">
        <v>9</v>
      </c>
      <c r="D98" s="1">
        <v>200</v>
      </c>
      <c r="E98" s="11"/>
      <c r="F98" s="11">
        <f t="shared" si="1"/>
        <v>0</v>
      </c>
      <c r="G98" s="11">
        <v>1.2</v>
      </c>
    </row>
    <row r="99" spans="1:7" ht="15.75" x14ac:dyDescent="0.3">
      <c r="A99" s="8">
        <v>94</v>
      </c>
      <c r="B99" s="9" t="s">
        <v>120</v>
      </c>
      <c r="C99" s="10" t="s">
        <v>9</v>
      </c>
      <c r="D99" s="1">
        <v>200</v>
      </c>
      <c r="E99" s="11"/>
      <c r="F99" s="11">
        <f t="shared" si="1"/>
        <v>0</v>
      </c>
      <c r="G99" s="11">
        <v>13</v>
      </c>
    </row>
    <row r="100" spans="1:7" ht="15.75" x14ac:dyDescent="0.3">
      <c r="A100" s="8">
        <v>95</v>
      </c>
      <c r="B100" s="9" t="s">
        <v>121</v>
      </c>
      <c r="C100" s="10" t="s">
        <v>5</v>
      </c>
      <c r="D100" s="1">
        <v>5</v>
      </c>
      <c r="E100" s="11"/>
      <c r="F100" s="11">
        <f t="shared" si="1"/>
        <v>0</v>
      </c>
      <c r="G100" s="11">
        <v>435</v>
      </c>
    </row>
    <row r="101" spans="1:7" ht="15.75" x14ac:dyDescent="0.3">
      <c r="A101" s="8">
        <v>96</v>
      </c>
      <c r="B101" s="9" t="s">
        <v>122</v>
      </c>
      <c r="C101" s="10" t="s">
        <v>5</v>
      </c>
      <c r="D101" s="1">
        <v>4</v>
      </c>
      <c r="E101" s="11"/>
      <c r="F101" s="11">
        <f t="shared" si="1"/>
        <v>0</v>
      </c>
      <c r="G101" s="11">
        <v>71.666666666666671</v>
      </c>
    </row>
    <row r="102" spans="1:7" ht="15.75" x14ac:dyDescent="0.3">
      <c r="A102" s="8">
        <v>97</v>
      </c>
      <c r="B102" s="9" t="s">
        <v>123</v>
      </c>
      <c r="C102" s="10" t="s">
        <v>5</v>
      </c>
      <c r="D102" s="1">
        <v>15</v>
      </c>
      <c r="E102" s="11"/>
      <c r="F102" s="11">
        <f t="shared" si="1"/>
        <v>0</v>
      </c>
      <c r="G102" s="11">
        <v>45</v>
      </c>
    </row>
    <row r="103" spans="1:7" ht="15.75" x14ac:dyDescent="0.3">
      <c r="A103" s="8">
        <v>98</v>
      </c>
      <c r="B103" s="9" t="s">
        <v>226</v>
      </c>
      <c r="C103" s="10" t="s">
        <v>5</v>
      </c>
      <c r="D103" s="1">
        <v>15</v>
      </c>
      <c r="E103" s="11"/>
      <c r="F103" s="11">
        <f t="shared" si="1"/>
        <v>0</v>
      </c>
      <c r="G103" s="11">
        <v>23</v>
      </c>
    </row>
    <row r="104" spans="1:7" ht="15.75" x14ac:dyDescent="0.3">
      <c r="A104" s="8">
        <v>99</v>
      </c>
      <c r="B104" s="9" t="s">
        <v>227</v>
      </c>
      <c r="C104" s="10" t="s">
        <v>5</v>
      </c>
      <c r="D104" s="1">
        <v>15</v>
      </c>
      <c r="E104" s="11"/>
      <c r="F104" s="11">
        <f t="shared" si="1"/>
        <v>0</v>
      </c>
      <c r="G104" s="11">
        <v>23</v>
      </c>
    </row>
    <row r="105" spans="1:7" ht="15.75" x14ac:dyDescent="0.3">
      <c r="A105" s="8">
        <v>100</v>
      </c>
      <c r="B105" s="9" t="s">
        <v>228</v>
      </c>
      <c r="C105" s="10" t="s">
        <v>5</v>
      </c>
      <c r="D105" s="1">
        <v>10</v>
      </c>
      <c r="E105" s="11"/>
      <c r="F105" s="11">
        <f t="shared" si="1"/>
        <v>0</v>
      </c>
      <c r="G105" s="11">
        <v>28</v>
      </c>
    </row>
    <row r="106" spans="1:7" ht="15.75" x14ac:dyDescent="0.3">
      <c r="A106" s="8">
        <v>101</v>
      </c>
      <c r="B106" s="12" t="s">
        <v>124</v>
      </c>
      <c r="C106" s="10" t="s">
        <v>5</v>
      </c>
      <c r="D106" s="1">
        <v>8</v>
      </c>
      <c r="E106" s="11"/>
      <c r="F106" s="11">
        <f t="shared" si="1"/>
        <v>0</v>
      </c>
      <c r="G106" s="11">
        <v>18.333333333333332</v>
      </c>
    </row>
    <row r="107" spans="1:7" ht="15.75" x14ac:dyDescent="0.3">
      <c r="A107" s="8">
        <v>102</v>
      </c>
      <c r="B107" s="15" t="s">
        <v>10</v>
      </c>
      <c r="C107" s="10" t="s">
        <v>5</v>
      </c>
      <c r="D107" s="1">
        <v>7</v>
      </c>
      <c r="E107" s="11"/>
      <c r="F107" s="11">
        <f t="shared" si="1"/>
        <v>0</v>
      </c>
      <c r="G107" s="11">
        <v>21</v>
      </c>
    </row>
    <row r="108" spans="1:7" x14ac:dyDescent="0.25">
      <c r="A108" s="5"/>
      <c r="B108" s="6" t="s">
        <v>11</v>
      </c>
      <c r="C108" s="13"/>
      <c r="D108" s="7"/>
      <c r="E108" s="14"/>
      <c r="F108" s="11">
        <f t="shared" si="1"/>
        <v>0</v>
      </c>
      <c r="G108" s="11">
        <v>0</v>
      </c>
    </row>
    <row r="109" spans="1:7" ht="15.75" x14ac:dyDescent="0.3">
      <c r="A109" s="8">
        <v>103</v>
      </c>
      <c r="B109" s="16" t="s">
        <v>125</v>
      </c>
      <c r="C109" s="10" t="s">
        <v>5</v>
      </c>
      <c r="D109" s="1">
        <v>2</v>
      </c>
      <c r="E109" s="11"/>
      <c r="F109" s="11">
        <f t="shared" si="1"/>
        <v>0</v>
      </c>
      <c r="G109" s="11">
        <v>7000</v>
      </c>
    </row>
    <row r="110" spans="1:7" ht="18" x14ac:dyDescent="0.3">
      <c r="A110" s="8">
        <v>104</v>
      </c>
      <c r="B110" s="12" t="s">
        <v>126</v>
      </c>
      <c r="C110" s="10" t="s">
        <v>199</v>
      </c>
      <c r="D110" s="1">
        <v>28</v>
      </c>
      <c r="E110" s="11"/>
      <c r="F110" s="11">
        <f t="shared" si="1"/>
        <v>0</v>
      </c>
      <c r="G110" s="11">
        <v>30</v>
      </c>
    </row>
    <row r="111" spans="1:7" ht="18" x14ac:dyDescent="0.3">
      <c r="A111" s="8">
        <v>105</v>
      </c>
      <c r="B111" s="12" t="s">
        <v>127</v>
      </c>
      <c r="C111" s="10" t="s">
        <v>199</v>
      </c>
      <c r="D111" s="1">
        <v>5</v>
      </c>
      <c r="E111" s="11"/>
      <c r="F111" s="11">
        <f t="shared" si="1"/>
        <v>0</v>
      </c>
      <c r="G111" s="11">
        <v>8</v>
      </c>
    </row>
    <row r="112" spans="1:7" ht="15.75" x14ac:dyDescent="0.3">
      <c r="A112" s="8">
        <v>106</v>
      </c>
      <c r="B112" s="9" t="s">
        <v>128</v>
      </c>
      <c r="C112" s="10" t="s">
        <v>9</v>
      </c>
      <c r="D112" s="1">
        <v>27</v>
      </c>
      <c r="E112" s="11"/>
      <c r="F112" s="11">
        <f t="shared" si="1"/>
        <v>0</v>
      </c>
      <c r="G112" s="11">
        <v>6</v>
      </c>
    </row>
    <row r="113" spans="1:7" ht="15.75" x14ac:dyDescent="0.3">
      <c r="A113" s="8">
        <v>107</v>
      </c>
      <c r="B113" s="9" t="s">
        <v>129</v>
      </c>
      <c r="C113" s="10" t="s">
        <v>9</v>
      </c>
      <c r="D113" s="1">
        <v>40</v>
      </c>
      <c r="E113" s="11"/>
      <c r="F113" s="11">
        <f t="shared" si="1"/>
        <v>0</v>
      </c>
      <c r="G113" s="11">
        <v>9.0666666666666664</v>
      </c>
    </row>
    <row r="114" spans="1:7" ht="18" x14ac:dyDescent="0.3">
      <c r="A114" s="8">
        <v>108</v>
      </c>
      <c r="B114" s="9" t="s">
        <v>130</v>
      </c>
      <c r="C114" s="10" t="s">
        <v>199</v>
      </c>
      <c r="D114" s="1">
        <v>6</v>
      </c>
      <c r="E114" s="11"/>
      <c r="F114" s="11">
        <f t="shared" si="1"/>
        <v>0</v>
      </c>
      <c r="G114" s="11">
        <v>13.666666666666666</v>
      </c>
    </row>
    <row r="115" spans="1:7" ht="15.75" x14ac:dyDescent="0.3">
      <c r="A115" s="8">
        <v>109</v>
      </c>
      <c r="B115" s="9" t="s">
        <v>131</v>
      </c>
      <c r="C115" s="10" t="s">
        <v>9</v>
      </c>
      <c r="D115" s="1">
        <v>16</v>
      </c>
      <c r="E115" s="11"/>
      <c r="F115" s="11">
        <f t="shared" si="1"/>
        <v>0</v>
      </c>
      <c r="G115" s="11">
        <v>2.7333333333333329</v>
      </c>
    </row>
    <row r="116" spans="1:7" ht="15.75" x14ac:dyDescent="0.3">
      <c r="A116" s="8">
        <v>110</v>
      </c>
      <c r="B116" s="9" t="s">
        <v>132</v>
      </c>
      <c r="C116" s="10" t="s">
        <v>5</v>
      </c>
      <c r="D116" s="1">
        <v>10</v>
      </c>
      <c r="E116" s="11"/>
      <c r="F116" s="11">
        <f t="shared" si="1"/>
        <v>0</v>
      </c>
      <c r="G116" s="11">
        <v>18</v>
      </c>
    </row>
    <row r="117" spans="1:7" ht="18" x14ac:dyDescent="0.3">
      <c r="A117" s="8">
        <v>111</v>
      </c>
      <c r="B117" s="9" t="s">
        <v>133</v>
      </c>
      <c r="C117" s="10" t="s">
        <v>199</v>
      </c>
      <c r="D117" s="1">
        <v>5</v>
      </c>
      <c r="E117" s="11"/>
      <c r="F117" s="11">
        <f t="shared" si="1"/>
        <v>0</v>
      </c>
      <c r="G117" s="11">
        <v>32</v>
      </c>
    </row>
    <row r="118" spans="1:7" ht="15.75" x14ac:dyDescent="0.3">
      <c r="A118" s="8">
        <v>112</v>
      </c>
      <c r="B118" s="9" t="s">
        <v>134</v>
      </c>
      <c r="C118" s="10" t="s">
        <v>5</v>
      </c>
      <c r="D118" s="1">
        <v>5</v>
      </c>
      <c r="E118" s="11"/>
      <c r="F118" s="11">
        <f t="shared" si="1"/>
        <v>0</v>
      </c>
      <c r="G118" s="11">
        <v>18</v>
      </c>
    </row>
    <row r="119" spans="1:7" ht="15.75" x14ac:dyDescent="0.3">
      <c r="A119" s="8">
        <v>113</v>
      </c>
      <c r="B119" s="9" t="s">
        <v>135</v>
      </c>
      <c r="C119" s="10" t="s">
        <v>5</v>
      </c>
      <c r="D119" s="1">
        <v>30</v>
      </c>
      <c r="E119" s="11"/>
      <c r="F119" s="11">
        <f t="shared" si="1"/>
        <v>0</v>
      </c>
      <c r="G119" s="11">
        <v>1.8</v>
      </c>
    </row>
    <row r="120" spans="1:7" ht="18" x14ac:dyDescent="0.3">
      <c r="A120" s="8">
        <v>114</v>
      </c>
      <c r="B120" s="9" t="s">
        <v>12</v>
      </c>
      <c r="C120" s="10" t="s">
        <v>199</v>
      </c>
      <c r="D120" s="1">
        <v>2</v>
      </c>
      <c r="E120" s="11"/>
      <c r="F120" s="11">
        <f t="shared" si="1"/>
        <v>0</v>
      </c>
      <c r="G120" s="11">
        <v>27.333333333333332</v>
      </c>
    </row>
    <row r="121" spans="1:7" ht="15.75" x14ac:dyDescent="0.3">
      <c r="A121" s="8">
        <v>115</v>
      </c>
      <c r="B121" s="9" t="s">
        <v>136</v>
      </c>
      <c r="C121" s="10" t="s">
        <v>5</v>
      </c>
      <c r="D121" s="1">
        <v>4</v>
      </c>
      <c r="E121" s="11"/>
      <c r="F121" s="11">
        <f t="shared" si="1"/>
        <v>0</v>
      </c>
      <c r="G121" s="11">
        <v>220</v>
      </c>
    </row>
    <row r="122" spans="1:7" x14ac:dyDescent="0.25">
      <c r="A122" s="5"/>
      <c r="B122" s="6" t="s">
        <v>13</v>
      </c>
      <c r="C122" s="13"/>
      <c r="D122" s="7"/>
      <c r="E122" s="14"/>
      <c r="F122" s="11">
        <f t="shared" si="1"/>
        <v>0</v>
      </c>
      <c r="G122" s="11">
        <v>0</v>
      </c>
    </row>
    <row r="123" spans="1:7" x14ac:dyDescent="0.25">
      <c r="A123" s="8">
        <v>116</v>
      </c>
      <c r="B123" s="53" t="s">
        <v>229</v>
      </c>
      <c r="C123" s="18" t="s">
        <v>9</v>
      </c>
      <c r="D123" s="1">
        <v>63</v>
      </c>
      <c r="E123" s="11"/>
      <c r="F123" s="11">
        <f t="shared" si="1"/>
        <v>0</v>
      </c>
      <c r="G123" s="11">
        <v>2.5</v>
      </c>
    </row>
    <row r="124" spans="1:7" ht="15.75" x14ac:dyDescent="0.3">
      <c r="A124" s="8">
        <v>117</v>
      </c>
      <c r="B124" s="9" t="s">
        <v>137</v>
      </c>
      <c r="C124" s="10" t="s">
        <v>9</v>
      </c>
      <c r="D124" s="1">
        <v>63</v>
      </c>
      <c r="E124" s="11"/>
      <c r="F124" s="11">
        <f t="shared" si="1"/>
        <v>0</v>
      </c>
      <c r="G124" s="11">
        <v>3.5</v>
      </c>
    </row>
    <row r="125" spans="1:7" ht="15.75" x14ac:dyDescent="0.3">
      <c r="A125" s="8">
        <v>118</v>
      </c>
      <c r="B125" s="9" t="s">
        <v>138</v>
      </c>
      <c r="C125" s="10" t="s">
        <v>9</v>
      </c>
      <c r="D125" s="1">
        <v>99</v>
      </c>
      <c r="E125" s="11"/>
      <c r="F125" s="11">
        <f t="shared" si="1"/>
        <v>0</v>
      </c>
      <c r="G125" s="11">
        <v>4.2</v>
      </c>
    </row>
    <row r="126" spans="1:7" ht="15.75" x14ac:dyDescent="0.3">
      <c r="A126" s="8">
        <v>119</v>
      </c>
      <c r="B126" s="9" t="s">
        <v>139</v>
      </c>
      <c r="C126" s="10" t="s">
        <v>9</v>
      </c>
      <c r="D126" s="1">
        <v>99</v>
      </c>
      <c r="E126" s="11"/>
      <c r="F126" s="11">
        <f t="shared" si="1"/>
        <v>0</v>
      </c>
      <c r="G126" s="11">
        <v>5</v>
      </c>
    </row>
    <row r="127" spans="1:7" ht="15.75" x14ac:dyDescent="0.3">
      <c r="A127" s="8">
        <v>120</v>
      </c>
      <c r="B127" s="9" t="s">
        <v>140</v>
      </c>
      <c r="C127" s="10" t="s">
        <v>9</v>
      </c>
      <c r="D127" s="1">
        <v>99</v>
      </c>
      <c r="E127" s="11"/>
      <c r="F127" s="11">
        <f t="shared" si="1"/>
        <v>0</v>
      </c>
      <c r="G127" s="11">
        <v>5.2</v>
      </c>
    </row>
    <row r="128" spans="1:7" ht="15.75" x14ac:dyDescent="0.3">
      <c r="A128" s="8">
        <v>121</v>
      </c>
      <c r="B128" s="9" t="s">
        <v>141</v>
      </c>
      <c r="C128" s="10" t="s">
        <v>5</v>
      </c>
      <c r="D128" s="1">
        <v>2</v>
      </c>
      <c r="E128" s="11"/>
      <c r="F128" s="11">
        <f t="shared" si="1"/>
        <v>0</v>
      </c>
      <c r="G128" s="11">
        <v>50</v>
      </c>
    </row>
    <row r="129" spans="1:7" ht="15.75" x14ac:dyDescent="0.3">
      <c r="A129" s="8">
        <v>122</v>
      </c>
      <c r="B129" s="9" t="s">
        <v>142</v>
      </c>
      <c r="C129" s="10" t="s">
        <v>5</v>
      </c>
      <c r="D129" s="1">
        <v>2</v>
      </c>
      <c r="E129" s="11"/>
      <c r="F129" s="11">
        <f t="shared" si="1"/>
        <v>0</v>
      </c>
      <c r="G129" s="11">
        <v>55</v>
      </c>
    </row>
    <row r="130" spans="1:7" ht="15.75" x14ac:dyDescent="0.3">
      <c r="A130" s="8">
        <v>123</v>
      </c>
      <c r="B130" s="9" t="s">
        <v>143</v>
      </c>
      <c r="C130" s="10" t="s">
        <v>5</v>
      </c>
      <c r="D130" s="1">
        <v>2</v>
      </c>
      <c r="E130" s="11"/>
      <c r="F130" s="11">
        <f t="shared" si="1"/>
        <v>0</v>
      </c>
      <c r="G130" s="11">
        <v>45</v>
      </c>
    </row>
    <row r="131" spans="1:7" ht="15.75" x14ac:dyDescent="0.3">
      <c r="A131" s="8">
        <v>124</v>
      </c>
      <c r="B131" s="9" t="s">
        <v>144</v>
      </c>
      <c r="C131" s="10" t="s">
        <v>5</v>
      </c>
      <c r="D131" s="1">
        <v>2</v>
      </c>
      <c r="E131" s="11"/>
      <c r="F131" s="11">
        <f t="shared" si="1"/>
        <v>0</v>
      </c>
      <c r="G131" s="11">
        <v>60</v>
      </c>
    </row>
    <row r="132" spans="1:7" ht="15.75" x14ac:dyDescent="0.3">
      <c r="A132" s="8">
        <v>125</v>
      </c>
      <c r="B132" s="9" t="s">
        <v>145</v>
      </c>
      <c r="C132" s="10" t="s">
        <v>5</v>
      </c>
      <c r="D132" s="1">
        <v>2</v>
      </c>
      <c r="E132" s="11"/>
      <c r="F132" s="11">
        <f t="shared" si="1"/>
        <v>0</v>
      </c>
      <c r="G132" s="11">
        <v>40</v>
      </c>
    </row>
    <row r="133" spans="1:7" ht="15.75" x14ac:dyDescent="0.3">
      <c r="A133" s="8">
        <v>126</v>
      </c>
      <c r="B133" s="9" t="s">
        <v>146</v>
      </c>
      <c r="C133" s="10" t="s">
        <v>5</v>
      </c>
      <c r="D133" s="1">
        <v>2</v>
      </c>
      <c r="E133" s="11"/>
      <c r="F133" s="11">
        <f t="shared" si="1"/>
        <v>0</v>
      </c>
      <c r="G133" s="11">
        <v>16</v>
      </c>
    </row>
    <row r="134" spans="1:7" ht="15.75" x14ac:dyDescent="0.3">
      <c r="A134" s="8">
        <v>127</v>
      </c>
      <c r="B134" s="9" t="s">
        <v>147</v>
      </c>
      <c r="C134" s="10" t="s">
        <v>5</v>
      </c>
      <c r="D134" s="1">
        <v>5</v>
      </c>
      <c r="E134" s="11"/>
      <c r="F134" s="11">
        <f t="shared" ref="F134:F197" si="2">D134*E134</f>
        <v>0</v>
      </c>
      <c r="G134" s="11">
        <v>50</v>
      </c>
    </row>
    <row r="135" spans="1:7" ht="15.75" x14ac:dyDescent="0.3">
      <c r="A135" s="8">
        <v>128</v>
      </c>
      <c r="B135" s="9" t="s">
        <v>148</v>
      </c>
      <c r="C135" s="10" t="s">
        <v>9</v>
      </c>
      <c r="D135" s="1">
        <v>5</v>
      </c>
      <c r="E135" s="11"/>
      <c r="F135" s="11">
        <f t="shared" si="2"/>
        <v>0</v>
      </c>
      <c r="G135" s="11">
        <v>40</v>
      </c>
    </row>
    <row r="136" spans="1:7" ht="15.75" x14ac:dyDescent="0.3">
      <c r="A136" s="8">
        <v>129</v>
      </c>
      <c r="B136" s="9" t="s">
        <v>149</v>
      </c>
      <c r="C136" s="10" t="s">
        <v>9</v>
      </c>
      <c r="D136" s="1">
        <v>5</v>
      </c>
      <c r="E136" s="11"/>
      <c r="F136" s="11">
        <f t="shared" si="2"/>
        <v>0</v>
      </c>
      <c r="G136" s="11">
        <v>40</v>
      </c>
    </row>
    <row r="137" spans="1:7" ht="15.75" x14ac:dyDescent="0.3">
      <c r="A137" s="8">
        <v>130</v>
      </c>
      <c r="B137" s="9" t="s">
        <v>150</v>
      </c>
      <c r="C137" s="10" t="s">
        <v>5</v>
      </c>
      <c r="D137" s="1">
        <v>1</v>
      </c>
      <c r="E137" s="11"/>
      <c r="F137" s="11">
        <f t="shared" si="2"/>
        <v>0</v>
      </c>
      <c r="G137" s="11">
        <v>507.67</v>
      </c>
    </row>
    <row r="138" spans="1:7" ht="15.75" x14ac:dyDescent="0.3">
      <c r="A138" s="8">
        <v>131</v>
      </c>
      <c r="B138" s="9" t="s">
        <v>230</v>
      </c>
      <c r="C138" s="10" t="s">
        <v>5</v>
      </c>
      <c r="D138" s="1">
        <v>3</v>
      </c>
      <c r="E138" s="11"/>
      <c r="F138" s="11">
        <f t="shared" si="2"/>
        <v>0</v>
      </c>
      <c r="G138" s="11">
        <v>36.333333333333336</v>
      </c>
    </row>
    <row r="139" spans="1:7" ht="15.75" x14ac:dyDescent="0.3">
      <c r="A139" s="8">
        <v>132</v>
      </c>
      <c r="B139" s="9" t="s">
        <v>151</v>
      </c>
      <c r="C139" s="10" t="s">
        <v>5</v>
      </c>
      <c r="D139" s="1">
        <v>1</v>
      </c>
      <c r="E139" s="11"/>
      <c r="F139" s="11">
        <f t="shared" si="2"/>
        <v>0</v>
      </c>
      <c r="G139" s="11">
        <v>743.33</v>
      </c>
    </row>
    <row r="140" spans="1:7" ht="15.75" x14ac:dyDescent="0.3">
      <c r="A140" s="8">
        <v>133</v>
      </c>
      <c r="B140" s="9" t="s">
        <v>152</v>
      </c>
      <c r="C140" s="10" t="s">
        <v>5</v>
      </c>
      <c r="D140" s="1">
        <v>1</v>
      </c>
      <c r="E140" s="11"/>
      <c r="F140" s="11">
        <f t="shared" si="2"/>
        <v>0</v>
      </c>
      <c r="G140" s="11">
        <v>507.67</v>
      </c>
    </row>
    <row r="141" spans="1:7" ht="15.75" x14ac:dyDescent="0.3">
      <c r="A141" s="8">
        <v>134</v>
      </c>
      <c r="B141" s="9" t="s">
        <v>153</v>
      </c>
      <c r="C141" s="10" t="s">
        <v>5</v>
      </c>
      <c r="D141" s="1">
        <v>10</v>
      </c>
      <c r="E141" s="11"/>
      <c r="F141" s="11">
        <f t="shared" si="2"/>
        <v>0</v>
      </c>
      <c r="G141" s="11">
        <v>18.333333333333332</v>
      </c>
    </row>
    <row r="142" spans="1:7" ht="15.75" x14ac:dyDescent="0.3">
      <c r="A142" s="8">
        <v>135</v>
      </c>
      <c r="B142" s="9" t="s">
        <v>154</v>
      </c>
      <c r="C142" s="10" t="s">
        <v>5</v>
      </c>
      <c r="D142" s="1">
        <v>2</v>
      </c>
      <c r="E142" s="11"/>
      <c r="F142" s="11">
        <f t="shared" si="2"/>
        <v>0</v>
      </c>
      <c r="G142" s="11">
        <v>18.333333333333332</v>
      </c>
    </row>
    <row r="143" spans="1:7" ht="15.75" x14ac:dyDescent="0.3">
      <c r="A143" s="8">
        <v>136</v>
      </c>
      <c r="B143" s="9" t="s">
        <v>155</v>
      </c>
      <c r="C143" s="10" t="s">
        <v>5</v>
      </c>
      <c r="D143" s="1">
        <v>2</v>
      </c>
      <c r="E143" s="11"/>
      <c r="F143" s="11">
        <f t="shared" si="2"/>
        <v>0</v>
      </c>
      <c r="G143" s="11">
        <v>18.333333333333332</v>
      </c>
    </row>
    <row r="144" spans="1:7" ht="15.75" x14ac:dyDescent="0.3">
      <c r="A144" s="8">
        <v>137</v>
      </c>
      <c r="B144" s="9" t="s">
        <v>156</v>
      </c>
      <c r="C144" s="10" t="s">
        <v>5</v>
      </c>
      <c r="D144" s="1">
        <v>10</v>
      </c>
      <c r="E144" s="11"/>
      <c r="F144" s="11">
        <f t="shared" si="2"/>
        <v>0</v>
      </c>
      <c r="G144" s="11">
        <v>18.333333333333332</v>
      </c>
    </row>
    <row r="145" spans="1:7" ht="15.75" x14ac:dyDescent="0.3">
      <c r="A145" s="8">
        <v>138</v>
      </c>
      <c r="B145" s="9" t="s">
        <v>157</v>
      </c>
      <c r="C145" s="10" t="s">
        <v>5</v>
      </c>
      <c r="D145" s="1">
        <v>2</v>
      </c>
      <c r="E145" s="11"/>
      <c r="F145" s="11">
        <f t="shared" si="2"/>
        <v>0</v>
      </c>
      <c r="G145" s="11">
        <v>6</v>
      </c>
    </row>
    <row r="146" spans="1:7" ht="15.75" x14ac:dyDescent="0.3">
      <c r="A146" s="8">
        <v>139</v>
      </c>
      <c r="B146" s="9" t="s">
        <v>231</v>
      </c>
      <c r="C146" s="10" t="s">
        <v>5</v>
      </c>
      <c r="D146" s="1">
        <v>2</v>
      </c>
      <c r="E146" s="11"/>
      <c r="F146" s="11">
        <f t="shared" si="2"/>
        <v>0</v>
      </c>
      <c r="G146" s="11">
        <v>59</v>
      </c>
    </row>
    <row r="147" spans="1:7" ht="15.75" x14ac:dyDescent="0.3">
      <c r="A147" s="8">
        <v>140</v>
      </c>
      <c r="B147" s="9" t="s">
        <v>158</v>
      </c>
      <c r="C147" s="10" t="s">
        <v>5</v>
      </c>
      <c r="D147" s="1">
        <v>2</v>
      </c>
      <c r="E147" s="11"/>
      <c r="F147" s="11">
        <f t="shared" si="2"/>
        <v>0</v>
      </c>
      <c r="G147" s="11">
        <v>33</v>
      </c>
    </row>
    <row r="148" spans="1:7" ht="15.75" x14ac:dyDescent="0.3">
      <c r="A148" s="8">
        <v>141</v>
      </c>
      <c r="B148" s="9" t="s">
        <v>159</v>
      </c>
      <c r="C148" s="10" t="s">
        <v>5</v>
      </c>
      <c r="D148" s="1">
        <v>1</v>
      </c>
      <c r="E148" s="11"/>
      <c r="F148" s="11">
        <f t="shared" si="2"/>
        <v>0</v>
      </c>
      <c r="G148" s="11">
        <v>280</v>
      </c>
    </row>
    <row r="149" spans="1:7" ht="15.75" x14ac:dyDescent="0.3">
      <c r="A149" s="8">
        <v>142</v>
      </c>
      <c r="B149" s="9" t="s">
        <v>160</v>
      </c>
      <c r="C149" s="10" t="s">
        <v>5</v>
      </c>
      <c r="D149" s="1">
        <v>1</v>
      </c>
      <c r="E149" s="11"/>
      <c r="F149" s="11">
        <f t="shared" si="2"/>
        <v>0</v>
      </c>
      <c r="G149" s="11">
        <v>420</v>
      </c>
    </row>
    <row r="150" spans="1:7" ht="31.5" x14ac:dyDescent="0.3">
      <c r="A150" s="8">
        <v>143</v>
      </c>
      <c r="B150" s="9" t="s">
        <v>232</v>
      </c>
      <c r="C150" s="10" t="s">
        <v>5</v>
      </c>
      <c r="D150" s="1">
        <v>12</v>
      </c>
      <c r="E150" s="11"/>
      <c r="F150" s="11">
        <f t="shared" si="2"/>
        <v>0</v>
      </c>
      <c r="G150" s="11">
        <v>160</v>
      </c>
    </row>
    <row r="151" spans="1:7" ht="31.5" x14ac:dyDescent="0.3">
      <c r="A151" s="8">
        <v>144</v>
      </c>
      <c r="B151" s="9" t="s">
        <v>233</v>
      </c>
      <c r="C151" s="10" t="s">
        <v>5</v>
      </c>
      <c r="D151" s="1">
        <v>2</v>
      </c>
      <c r="E151" s="11"/>
      <c r="F151" s="11">
        <f t="shared" si="2"/>
        <v>0</v>
      </c>
      <c r="G151" s="11">
        <v>254.33333333333334</v>
      </c>
    </row>
    <row r="152" spans="1:7" ht="15.75" x14ac:dyDescent="0.3">
      <c r="A152" s="8">
        <v>145</v>
      </c>
      <c r="B152" s="9" t="s">
        <v>161</v>
      </c>
      <c r="C152" s="10" t="s">
        <v>5</v>
      </c>
      <c r="D152" s="1">
        <v>2</v>
      </c>
      <c r="E152" s="11"/>
      <c r="F152" s="11">
        <f t="shared" si="2"/>
        <v>0</v>
      </c>
      <c r="G152" s="11">
        <v>41</v>
      </c>
    </row>
    <row r="153" spans="1:7" ht="15.75" x14ac:dyDescent="0.3">
      <c r="A153" s="8">
        <v>146</v>
      </c>
      <c r="B153" s="9" t="s">
        <v>162</v>
      </c>
      <c r="C153" s="10" t="s">
        <v>5</v>
      </c>
      <c r="D153" s="1">
        <v>1</v>
      </c>
      <c r="E153" s="11"/>
      <c r="F153" s="11">
        <f t="shared" si="2"/>
        <v>0</v>
      </c>
      <c r="G153" s="11">
        <v>80</v>
      </c>
    </row>
    <row r="154" spans="1:7" ht="15.75" x14ac:dyDescent="0.3">
      <c r="A154" s="8">
        <v>147</v>
      </c>
      <c r="B154" s="9" t="s">
        <v>163</v>
      </c>
      <c r="C154" s="10" t="s">
        <v>5</v>
      </c>
      <c r="D154" s="1">
        <v>1</v>
      </c>
      <c r="E154" s="11"/>
      <c r="F154" s="11">
        <f t="shared" si="2"/>
        <v>0</v>
      </c>
      <c r="G154" s="11">
        <v>200</v>
      </c>
    </row>
    <row r="155" spans="1:7" ht="15.75" x14ac:dyDescent="0.3">
      <c r="A155" s="8">
        <v>148</v>
      </c>
      <c r="B155" s="9" t="s">
        <v>164</v>
      </c>
      <c r="C155" s="10" t="s">
        <v>5</v>
      </c>
      <c r="D155" s="1">
        <v>1</v>
      </c>
      <c r="E155" s="11"/>
      <c r="F155" s="11">
        <f t="shared" si="2"/>
        <v>0</v>
      </c>
      <c r="G155" s="11">
        <v>155</v>
      </c>
    </row>
    <row r="156" spans="1:7" ht="31.5" x14ac:dyDescent="0.3">
      <c r="A156" s="8">
        <v>149</v>
      </c>
      <c r="B156" s="9" t="s">
        <v>234</v>
      </c>
      <c r="C156" s="10" t="s">
        <v>5</v>
      </c>
      <c r="D156" s="1">
        <v>2</v>
      </c>
      <c r="E156" s="11"/>
      <c r="F156" s="11">
        <f t="shared" si="2"/>
        <v>0</v>
      </c>
      <c r="G156" s="11">
        <v>260</v>
      </c>
    </row>
    <row r="157" spans="1:7" ht="31.5" x14ac:dyDescent="0.3">
      <c r="A157" s="8">
        <v>150</v>
      </c>
      <c r="B157" s="9" t="s">
        <v>235</v>
      </c>
      <c r="C157" s="10" t="s">
        <v>5</v>
      </c>
      <c r="D157" s="1">
        <v>2</v>
      </c>
      <c r="E157" s="11"/>
      <c r="F157" s="11">
        <f t="shared" si="2"/>
        <v>0</v>
      </c>
      <c r="G157" s="11">
        <v>377</v>
      </c>
    </row>
    <row r="158" spans="1:7" ht="15.75" x14ac:dyDescent="0.3">
      <c r="A158" s="8">
        <v>151</v>
      </c>
      <c r="B158" s="9" t="s">
        <v>165</v>
      </c>
      <c r="C158" s="10" t="s">
        <v>5</v>
      </c>
      <c r="D158" s="1">
        <v>2</v>
      </c>
      <c r="E158" s="11"/>
      <c r="F158" s="11">
        <f t="shared" si="2"/>
        <v>0</v>
      </c>
      <c r="G158" s="11">
        <v>255</v>
      </c>
    </row>
    <row r="159" spans="1:7" ht="15.75" x14ac:dyDescent="0.3">
      <c r="A159" s="8">
        <v>152</v>
      </c>
      <c r="B159" s="9" t="s">
        <v>168</v>
      </c>
      <c r="C159" s="10" t="s">
        <v>5</v>
      </c>
      <c r="D159" s="1">
        <v>2</v>
      </c>
      <c r="E159" s="11"/>
      <c r="F159" s="11">
        <f t="shared" si="2"/>
        <v>0</v>
      </c>
      <c r="G159" s="11">
        <v>145</v>
      </c>
    </row>
    <row r="160" spans="1:7" ht="15.75" x14ac:dyDescent="0.3">
      <c r="A160" s="8">
        <v>153</v>
      </c>
      <c r="B160" s="9" t="s">
        <v>166</v>
      </c>
      <c r="C160" s="10" t="s">
        <v>5</v>
      </c>
      <c r="D160" s="1">
        <v>3</v>
      </c>
      <c r="E160" s="11"/>
      <c r="F160" s="11">
        <f t="shared" si="2"/>
        <v>0</v>
      </c>
      <c r="G160" s="11">
        <v>9.0666666666666664</v>
      </c>
    </row>
    <row r="161" spans="1:7" ht="15.75" x14ac:dyDescent="0.3">
      <c r="A161" s="8">
        <v>154</v>
      </c>
      <c r="B161" s="9" t="s">
        <v>167</v>
      </c>
      <c r="C161" s="10" t="s">
        <v>5</v>
      </c>
      <c r="D161" s="1">
        <v>1</v>
      </c>
      <c r="E161" s="11"/>
      <c r="F161" s="11">
        <f t="shared" si="2"/>
        <v>0</v>
      </c>
      <c r="G161" s="11">
        <v>8</v>
      </c>
    </row>
    <row r="162" spans="1:7" ht="15.75" x14ac:dyDescent="0.3">
      <c r="A162" s="8">
        <v>155</v>
      </c>
      <c r="B162" s="9" t="s">
        <v>168</v>
      </c>
      <c r="C162" s="10" t="s">
        <v>5</v>
      </c>
      <c r="D162" s="1">
        <v>1</v>
      </c>
      <c r="E162" s="11"/>
      <c r="F162" s="11">
        <f t="shared" si="2"/>
        <v>0</v>
      </c>
      <c r="G162" s="11">
        <v>30</v>
      </c>
    </row>
    <row r="163" spans="1:7" ht="15.75" x14ac:dyDescent="0.3">
      <c r="A163" s="8">
        <v>156</v>
      </c>
      <c r="B163" s="9" t="s">
        <v>169</v>
      </c>
      <c r="C163" s="10" t="s">
        <v>5</v>
      </c>
      <c r="D163" s="1">
        <v>1</v>
      </c>
      <c r="E163" s="11"/>
      <c r="F163" s="11">
        <f t="shared" si="2"/>
        <v>0</v>
      </c>
      <c r="G163" s="11">
        <v>134</v>
      </c>
    </row>
    <row r="164" spans="1:7" ht="15.75" x14ac:dyDescent="0.3">
      <c r="A164" s="8">
        <v>157</v>
      </c>
      <c r="B164" s="9" t="s">
        <v>170</v>
      </c>
      <c r="C164" s="10" t="s">
        <v>9</v>
      </c>
      <c r="D164" s="1">
        <v>4</v>
      </c>
      <c r="E164" s="11"/>
      <c r="F164" s="11">
        <f t="shared" si="2"/>
        <v>0</v>
      </c>
      <c r="G164" s="11">
        <v>22</v>
      </c>
    </row>
    <row r="165" spans="1:7" ht="15.75" x14ac:dyDescent="0.3">
      <c r="A165" s="8">
        <v>158</v>
      </c>
      <c r="B165" s="9" t="s">
        <v>171</v>
      </c>
      <c r="C165" s="10" t="s">
        <v>5</v>
      </c>
      <c r="D165" s="1">
        <v>3</v>
      </c>
      <c r="E165" s="11"/>
      <c r="F165" s="11">
        <f t="shared" si="2"/>
        <v>0</v>
      </c>
      <c r="G165" s="11">
        <v>30</v>
      </c>
    </row>
    <row r="166" spans="1:7" ht="15.75" x14ac:dyDescent="0.3">
      <c r="A166" s="8">
        <v>159</v>
      </c>
      <c r="B166" s="9" t="s">
        <v>172</v>
      </c>
      <c r="C166" s="10" t="s">
        <v>5</v>
      </c>
      <c r="D166" s="1">
        <v>1</v>
      </c>
      <c r="E166" s="11"/>
      <c r="F166" s="11">
        <f t="shared" si="2"/>
        <v>0</v>
      </c>
      <c r="G166" s="11">
        <v>240</v>
      </c>
    </row>
    <row r="167" spans="1:7" ht="15.75" x14ac:dyDescent="0.3">
      <c r="A167" s="8">
        <v>160</v>
      </c>
      <c r="B167" s="9" t="s">
        <v>173</v>
      </c>
      <c r="C167" s="10" t="s">
        <v>5</v>
      </c>
      <c r="D167" s="1">
        <v>2</v>
      </c>
      <c r="E167" s="11"/>
      <c r="F167" s="11">
        <f t="shared" si="2"/>
        <v>0</v>
      </c>
      <c r="G167" s="11">
        <v>26</v>
      </c>
    </row>
    <row r="168" spans="1:7" ht="15.75" x14ac:dyDescent="0.3">
      <c r="A168" s="8">
        <v>161</v>
      </c>
      <c r="B168" s="9" t="s">
        <v>236</v>
      </c>
      <c r="C168" s="10" t="s">
        <v>5</v>
      </c>
      <c r="D168" s="1">
        <v>15</v>
      </c>
      <c r="E168" s="11"/>
      <c r="F168" s="11">
        <f t="shared" si="2"/>
        <v>0</v>
      </c>
      <c r="G168" s="11">
        <v>21</v>
      </c>
    </row>
    <row r="169" spans="1:7" ht="15.75" x14ac:dyDescent="0.3">
      <c r="A169" s="8">
        <v>162</v>
      </c>
      <c r="B169" s="9" t="s">
        <v>237</v>
      </c>
      <c r="C169" s="10" t="s">
        <v>5</v>
      </c>
      <c r="D169" s="1">
        <v>20</v>
      </c>
      <c r="E169" s="11"/>
      <c r="F169" s="11">
        <f t="shared" si="2"/>
        <v>0</v>
      </c>
      <c r="G169" s="11">
        <v>18</v>
      </c>
    </row>
    <row r="170" spans="1:7" ht="15.75" x14ac:dyDescent="0.3">
      <c r="A170" s="8">
        <v>163</v>
      </c>
      <c r="B170" s="9" t="s">
        <v>174</v>
      </c>
      <c r="C170" s="10" t="s">
        <v>9</v>
      </c>
      <c r="D170" s="1">
        <v>7</v>
      </c>
      <c r="E170" s="11"/>
      <c r="F170" s="11">
        <f t="shared" si="2"/>
        <v>0</v>
      </c>
      <c r="G170" s="11">
        <v>0.90666666666666662</v>
      </c>
    </row>
    <row r="171" spans="1:7" ht="15.75" x14ac:dyDescent="0.3">
      <c r="A171" s="8">
        <v>164</v>
      </c>
      <c r="B171" s="9" t="s">
        <v>175</v>
      </c>
      <c r="C171" s="10" t="s">
        <v>5</v>
      </c>
      <c r="D171" s="1">
        <v>2</v>
      </c>
      <c r="E171" s="11"/>
      <c r="F171" s="11">
        <f t="shared" si="2"/>
        <v>0</v>
      </c>
      <c r="G171" s="11">
        <v>127</v>
      </c>
    </row>
    <row r="172" spans="1:7" ht="15.75" x14ac:dyDescent="0.3">
      <c r="A172" s="8">
        <v>165</v>
      </c>
      <c r="B172" s="9" t="s">
        <v>238</v>
      </c>
      <c r="C172" s="10" t="s">
        <v>5</v>
      </c>
      <c r="D172" s="1">
        <v>2</v>
      </c>
      <c r="E172" s="11"/>
      <c r="F172" s="11">
        <f t="shared" si="2"/>
        <v>0</v>
      </c>
      <c r="G172" s="11">
        <v>460</v>
      </c>
    </row>
    <row r="173" spans="1:7" ht="15.75" x14ac:dyDescent="0.3">
      <c r="A173" s="8">
        <v>166</v>
      </c>
      <c r="B173" s="9" t="s">
        <v>239</v>
      </c>
      <c r="C173" s="10" t="s">
        <v>5</v>
      </c>
      <c r="D173" s="1">
        <v>12</v>
      </c>
      <c r="E173" s="11"/>
      <c r="F173" s="11">
        <f t="shared" si="2"/>
        <v>0</v>
      </c>
      <c r="G173" s="11">
        <v>25</v>
      </c>
    </row>
    <row r="174" spans="1:7" ht="15.75" x14ac:dyDescent="0.3">
      <c r="A174" s="8">
        <v>167</v>
      </c>
      <c r="B174" s="9" t="s">
        <v>240</v>
      </c>
      <c r="C174" s="10" t="s">
        <v>5</v>
      </c>
      <c r="D174" s="1">
        <v>15</v>
      </c>
      <c r="E174" s="11"/>
      <c r="F174" s="11">
        <f t="shared" si="2"/>
        <v>0</v>
      </c>
      <c r="G174" s="11">
        <v>22</v>
      </c>
    </row>
    <row r="175" spans="1:7" ht="15.75" x14ac:dyDescent="0.3">
      <c r="A175" s="8">
        <v>168</v>
      </c>
      <c r="B175" s="9" t="s">
        <v>176</v>
      </c>
      <c r="C175" s="10" t="s">
        <v>5</v>
      </c>
      <c r="D175" s="1">
        <v>1</v>
      </c>
      <c r="E175" s="11"/>
      <c r="F175" s="11">
        <f t="shared" si="2"/>
        <v>0</v>
      </c>
      <c r="G175" s="11">
        <v>50</v>
      </c>
    </row>
    <row r="176" spans="1:7" ht="15.75" x14ac:dyDescent="0.3">
      <c r="A176" s="8">
        <v>169</v>
      </c>
      <c r="B176" s="9" t="s">
        <v>177</v>
      </c>
      <c r="C176" s="10" t="s">
        <v>5</v>
      </c>
      <c r="D176" s="1">
        <v>1</v>
      </c>
      <c r="E176" s="11"/>
      <c r="F176" s="11">
        <f t="shared" si="2"/>
        <v>0</v>
      </c>
      <c r="G176" s="11">
        <v>27</v>
      </c>
    </row>
    <row r="177" spans="1:7" ht="15.75" x14ac:dyDescent="0.3">
      <c r="A177" s="8">
        <v>170</v>
      </c>
      <c r="B177" s="9" t="s">
        <v>178</v>
      </c>
      <c r="C177" s="10" t="s">
        <v>5</v>
      </c>
      <c r="D177" s="1">
        <v>1</v>
      </c>
      <c r="E177" s="11"/>
      <c r="F177" s="11">
        <f t="shared" si="2"/>
        <v>0</v>
      </c>
      <c r="G177" s="11">
        <v>50</v>
      </c>
    </row>
    <row r="178" spans="1:7" ht="15.75" x14ac:dyDescent="0.3">
      <c r="A178" s="8">
        <v>171</v>
      </c>
      <c r="B178" s="9" t="s">
        <v>179</v>
      </c>
      <c r="C178" s="10" t="s">
        <v>5</v>
      </c>
      <c r="D178" s="1">
        <v>1</v>
      </c>
      <c r="E178" s="11"/>
      <c r="F178" s="11">
        <f t="shared" si="2"/>
        <v>0</v>
      </c>
      <c r="G178" s="11">
        <v>59.333333333333336</v>
      </c>
    </row>
    <row r="179" spans="1:7" ht="15.75" x14ac:dyDescent="0.3">
      <c r="A179" s="8">
        <v>172</v>
      </c>
      <c r="B179" s="9" t="s">
        <v>180</v>
      </c>
      <c r="C179" s="10" t="s">
        <v>5</v>
      </c>
      <c r="D179" s="1">
        <v>2</v>
      </c>
      <c r="E179" s="11"/>
      <c r="F179" s="11">
        <f t="shared" si="2"/>
        <v>0</v>
      </c>
      <c r="G179" s="11">
        <v>22.666666666666668</v>
      </c>
    </row>
    <row r="180" spans="1:7" ht="15.75" x14ac:dyDescent="0.3">
      <c r="A180" s="8">
        <v>173</v>
      </c>
      <c r="B180" s="12" t="s">
        <v>14</v>
      </c>
      <c r="C180" s="10" t="s">
        <v>5</v>
      </c>
      <c r="D180" s="1">
        <v>5</v>
      </c>
      <c r="E180" s="11"/>
      <c r="F180" s="11">
        <f t="shared" si="2"/>
        <v>0</v>
      </c>
      <c r="G180" s="11">
        <v>50</v>
      </c>
    </row>
    <row r="181" spans="1:7" ht="15.75" x14ac:dyDescent="0.3">
      <c r="A181" s="8">
        <v>174</v>
      </c>
      <c r="B181" s="9" t="s">
        <v>181</v>
      </c>
      <c r="C181" s="10" t="s">
        <v>15</v>
      </c>
      <c r="D181" s="1">
        <v>2</v>
      </c>
      <c r="E181" s="11"/>
      <c r="F181" s="11">
        <f t="shared" si="2"/>
        <v>0</v>
      </c>
      <c r="G181" s="11">
        <v>160</v>
      </c>
    </row>
    <row r="182" spans="1:7" ht="15.75" x14ac:dyDescent="0.3">
      <c r="A182" s="8">
        <v>175</v>
      </c>
      <c r="B182" s="9" t="s">
        <v>182</v>
      </c>
      <c r="C182" s="10" t="s">
        <v>15</v>
      </c>
      <c r="D182" s="1">
        <v>3</v>
      </c>
      <c r="E182" s="11"/>
      <c r="F182" s="11">
        <f t="shared" si="2"/>
        <v>0</v>
      </c>
      <c r="G182" s="11">
        <v>150</v>
      </c>
    </row>
    <row r="183" spans="1:7" ht="15.75" x14ac:dyDescent="0.3">
      <c r="A183" s="8">
        <v>176</v>
      </c>
      <c r="B183" s="9" t="s">
        <v>183</v>
      </c>
      <c r="C183" s="10" t="s">
        <v>5</v>
      </c>
      <c r="D183" s="1">
        <v>50</v>
      </c>
      <c r="E183" s="11"/>
      <c r="F183" s="11">
        <f t="shared" si="2"/>
        <v>0</v>
      </c>
      <c r="G183" s="11">
        <v>20</v>
      </c>
    </row>
    <row r="184" spans="1:7" ht="15.75" x14ac:dyDescent="0.3">
      <c r="A184" s="8">
        <v>177</v>
      </c>
      <c r="B184" s="9" t="s">
        <v>184</v>
      </c>
      <c r="C184" s="10" t="s">
        <v>15</v>
      </c>
      <c r="D184" s="1">
        <v>1</v>
      </c>
      <c r="E184" s="11"/>
      <c r="F184" s="11">
        <f t="shared" si="2"/>
        <v>0</v>
      </c>
      <c r="G184" s="11">
        <v>150</v>
      </c>
    </row>
    <row r="185" spans="1:7" ht="15.75" x14ac:dyDescent="0.3">
      <c r="A185" s="8">
        <v>178</v>
      </c>
      <c r="B185" s="9" t="s">
        <v>185</v>
      </c>
      <c r="C185" s="10" t="s">
        <v>15</v>
      </c>
      <c r="D185" s="1">
        <v>1</v>
      </c>
      <c r="E185" s="11"/>
      <c r="F185" s="11">
        <f t="shared" si="2"/>
        <v>0</v>
      </c>
      <c r="G185" s="11">
        <v>150</v>
      </c>
    </row>
    <row r="186" spans="1:7" ht="15.75" x14ac:dyDescent="0.3">
      <c r="A186" s="8">
        <v>179</v>
      </c>
      <c r="B186" s="9" t="s">
        <v>186</v>
      </c>
      <c r="C186" s="10" t="s">
        <v>5</v>
      </c>
      <c r="D186" s="1">
        <v>1</v>
      </c>
      <c r="E186" s="11"/>
      <c r="F186" s="11">
        <f t="shared" si="2"/>
        <v>0</v>
      </c>
      <c r="G186" s="11">
        <v>90</v>
      </c>
    </row>
    <row r="187" spans="1:7" ht="15.75" x14ac:dyDescent="0.3">
      <c r="A187" s="8">
        <v>180</v>
      </c>
      <c r="B187" s="9" t="s">
        <v>187</v>
      </c>
      <c r="C187" s="10" t="s">
        <v>5</v>
      </c>
      <c r="D187" s="1">
        <v>1</v>
      </c>
      <c r="E187" s="11"/>
      <c r="F187" s="11">
        <f t="shared" si="2"/>
        <v>0</v>
      </c>
      <c r="G187" s="11">
        <v>27</v>
      </c>
    </row>
    <row r="188" spans="1:7" ht="15.75" x14ac:dyDescent="0.3">
      <c r="A188" s="8">
        <v>181</v>
      </c>
      <c r="B188" s="9" t="s">
        <v>188</v>
      </c>
      <c r="C188" s="10" t="s">
        <v>5</v>
      </c>
      <c r="D188" s="1">
        <v>1</v>
      </c>
      <c r="E188" s="11"/>
      <c r="F188" s="11">
        <f t="shared" si="2"/>
        <v>0</v>
      </c>
      <c r="G188" s="11">
        <v>45</v>
      </c>
    </row>
    <row r="189" spans="1:7" ht="15.75" x14ac:dyDescent="0.3">
      <c r="A189" s="8">
        <v>182</v>
      </c>
      <c r="B189" s="9" t="s">
        <v>189</v>
      </c>
      <c r="C189" s="10" t="s">
        <v>5</v>
      </c>
      <c r="D189" s="1">
        <v>1</v>
      </c>
      <c r="E189" s="11"/>
      <c r="F189" s="11">
        <f t="shared" si="2"/>
        <v>0</v>
      </c>
      <c r="G189" s="11">
        <v>63</v>
      </c>
    </row>
    <row r="190" spans="1:7" ht="15.75" x14ac:dyDescent="0.3">
      <c r="A190" s="8">
        <v>183</v>
      </c>
      <c r="B190" s="9" t="s">
        <v>190</v>
      </c>
      <c r="C190" s="10" t="s">
        <v>5</v>
      </c>
      <c r="D190" s="1">
        <v>1</v>
      </c>
      <c r="E190" s="11"/>
      <c r="F190" s="11">
        <f t="shared" si="2"/>
        <v>0</v>
      </c>
      <c r="G190" s="11">
        <v>900</v>
      </c>
    </row>
    <row r="191" spans="1:7" ht="15.75" x14ac:dyDescent="0.3">
      <c r="A191" s="8">
        <v>184</v>
      </c>
      <c r="B191" s="9" t="s">
        <v>191</v>
      </c>
      <c r="C191" s="10" t="s">
        <v>5</v>
      </c>
      <c r="D191" s="1">
        <v>1</v>
      </c>
      <c r="E191" s="11"/>
      <c r="F191" s="11">
        <f t="shared" si="2"/>
        <v>0</v>
      </c>
      <c r="G191" s="11">
        <v>900</v>
      </c>
    </row>
    <row r="192" spans="1:7" ht="18" x14ac:dyDescent="0.3">
      <c r="A192" s="8">
        <v>185</v>
      </c>
      <c r="B192" s="9" t="s">
        <v>16</v>
      </c>
      <c r="C192" s="10" t="s">
        <v>199</v>
      </c>
      <c r="D192" s="1">
        <v>2</v>
      </c>
      <c r="E192" s="11"/>
      <c r="F192" s="11">
        <f t="shared" si="2"/>
        <v>0</v>
      </c>
      <c r="G192" s="11">
        <v>9</v>
      </c>
    </row>
    <row r="193" spans="1:7" ht="15.75" x14ac:dyDescent="0.3">
      <c r="A193" s="8">
        <v>186</v>
      </c>
      <c r="B193" s="9" t="s">
        <v>241</v>
      </c>
      <c r="C193" s="10" t="s">
        <v>15</v>
      </c>
      <c r="D193" s="1">
        <v>1</v>
      </c>
      <c r="E193" s="11"/>
      <c r="F193" s="11">
        <f t="shared" si="2"/>
        <v>0</v>
      </c>
      <c r="G193" s="11">
        <v>50</v>
      </c>
    </row>
    <row r="194" spans="1:7" ht="15.75" x14ac:dyDescent="0.3">
      <c r="A194" s="8">
        <v>187</v>
      </c>
      <c r="B194" s="9" t="s">
        <v>17</v>
      </c>
      <c r="C194" s="10" t="s">
        <v>5</v>
      </c>
      <c r="D194" s="1">
        <v>5</v>
      </c>
      <c r="E194" s="11"/>
      <c r="F194" s="11">
        <f t="shared" si="2"/>
        <v>0</v>
      </c>
      <c r="G194" s="11">
        <v>150</v>
      </c>
    </row>
    <row r="195" spans="1:7" x14ac:dyDescent="0.25">
      <c r="A195" s="5"/>
      <c r="B195" s="6" t="s">
        <v>18</v>
      </c>
      <c r="C195" s="13"/>
      <c r="D195" s="7"/>
      <c r="E195" s="14"/>
      <c r="F195" s="11">
        <f t="shared" si="2"/>
        <v>0</v>
      </c>
      <c r="G195" s="11">
        <v>0</v>
      </c>
    </row>
    <row r="196" spans="1:7" ht="15.75" x14ac:dyDescent="0.3">
      <c r="A196" s="8">
        <v>188</v>
      </c>
      <c r="B196" s="9" t="s">
        <v>242</v>
      </c>
      <c r="C196" s="10" t="s">
        <v>5</v>
      </c>
      <c r="D196" s="1">
        <v>5</v>
      </c>
      <c r="E196" s="11"/>
      <c r="F196" s="11">
        <f t="shared" si="2"/>
        <v>0</v>
      </c>
      <c r="G196" s="11">
        <v>300</v>
      </c>
    </row>
    <row r="197" spans="1:7" ht="15.75" x14ac:dyDescent="0.3">
      <c r="A197" s="8">
        <v>189</v>
      </c>
      <c r="B197" s="9" t="s">
        <v>243</v>
      </c>
      <c r="C197" s="10" t="s">
        <v>5</v>
      </c>
      <c r="D197" s="1">
        <v>5</v>
      </c>
      <c r="E197" s="11"/>
      <c r="F197" s="11">
        <f t="shared" si="2"/>
        <v>0</v>
      </c>
      <c r="G197" s="11">
        <v>150</v>
      </c>
    </row>
    <row r="198" spans="1:7" ht="15.75" x14ac:dyDescent="0.3">
      <c r="A198" s="8">
        <v>190</v>
      </c>
      <c r="B198" s="9" t="s">
        <v>244</v>
      </c>
      <c r="C198" s="10" t="s">
        <v>5</v>
      </c>
      <c r="D198" s="1">
        <v>5</v>
      </c>
      <c r="E198" s="11"/>
      <c r="F198" s="11">
        <f t="shared" ref="F198:F231" si="3">D198*E198</f>
        <v>0</v>
      </c>
      <c r="G198" s="11">
        <v>70</v>
      </c>
    </row>
    <row r="199" spans="1:7" ht="15.75" x14ac:dyDescent="0.3">
      <c r="A199" s="8">
        <v>191</v>
      </c>
      <c r="B199" s="9" t="s">
        <v>245</v>
      </c>
      <c r="C199" s="10" t="s">
        <v>5</v>
      </c>
      <c r="D199" s="1">
        <v>5</v>
      </c>
      <c r="E199" s="11"/>
      <c r="F199" s="11">
        <f t="shared" si="3"/>
        <v>0</v>
      </c>
      <c r="G199" s="11">
        <v>150</v>
      </c>
    </row>
    <row r="200" spans="1:7" ht="15.75" x14ac:dyDescent="0.3">
      <c r="A200" s="8">
        <v>192</v>
      </c>
      <c r="B200" s="9" t="s">
        <v>192</v>
      </c>
      <c r="C200" s="10" t="s">
        <v>5</v>
      </c>
      <c r="D200" s="1">
        <v>12</v>
      </c>
      <c r="E200" s="11"/>
      <c r="F200" s="11">
        <f t="shared" si="3"/>
        <v>0</v>
      </c>
      <c r="G200" s="11">
        <v>50</v>
      </c>
    </row>
    <row r="201" spans="1:7" ht="18" x14ac:dyDescent="0.3">
      <c r="A201" s="8">
        <v>193</v>
      </c>
      <c r="B201" s="9" t="s">
        <v>193</v>
      </c>
      <c r="C201" s="10" t="s">
        <v>199</v>
      </c>
      <c r="D201" s="1">
        <v>8</v>
      </c>
      <c r="E201" s="11"/>
      <c r="F201" s="11">
        <f t="shared" si="3"/>
        <v>0</v>
      </c>
      <c r="G201" s="11">
        <v>7</v>
      </c>
    </row>
    <row r="202" spans="1:7" x14ac:dyDescent="0.25">
      <c r="A202" s="5"/>
      <c r="B202" s="6" t="s">
        <v>19</v>
      </c>
      <c r="C202" s="13"/>
      <c r="D202" s="7"/>
      <c r="E202" s="14"/>
      <c r="F202" s="11">
        <f t="shared" si="3"/>
        <v>0</v>
      </c>
      <c r="G202" s="11">
        <v>0</v>
      </c>
    </row>
    <row r="203" spans="1:7" ht="15.75" x14ac:dyDescent="0.3">
      <c r="A203" s="8">
        <v>194</v>
      </c>
      <c r="B203" s="9" t="s">
        <v>194</v>
      </c>
      <c r="C203" s="10" t="s">
        <v>5</v>
      </c>
      <c r="D203" s="1">
        <v>10</v>
      </c>
      <c r="E203" s="11"/>
      <c r="F203" s="11">
        <f t="shared" si="3"/>
        <v>0</v>
      </c>
      <c r="G203" s="11">
        <v>2.5</v>
      </c>
    </row>
    <row r="204" spans="1:7" ht="15.75" x14ac:dyDescent="0.3">
      <c r="A204" s="8">
        <v>195</v>
      </c>
      <c r="B204" s="9" t="s">
        <v>195</v>
      </c>
      <c r="C204" s="10" t="s">
        <v>23</v>
      </c>
      <c r="D204" s="1">
        <v>10</v>
      </c>
      <c r="E204" s="11"/>
      <c r="F204" s="11">
        <f t="shared" si="3"/>
        <v>0</v>
      </c>
      <c r="G204" s="11">
        <v>18</v>
      </c>
    </row>
    <row r="205" spans="1:7" ht="15.75" x14ac:dyDescent="0.3">
      <c r="A205" s="8">
        <v>196</v>
      </c>
      <c r="B205" s="17" t="s">
        <v>20</v>
      </c>
      <c r="C205" s="10" t="s">
        <v>5</v>
      </c>
      <c r="D205" s="1">
        <v>20</v>
      </c>
      <c r="E205" s="11"/>
      <c r="F205" s="11">
        <f t="shared" si="3"/>
        <v>0</v>
      </c>
      <c r="G205" s="11">
        <v>0.27333333333333337</v>
      </c>
    </row>
    <row r="206" spans="1:7" ht="15.75" x14ac:dyDescent="0.3">
      <c r="A206" s="8">
        <v>197</v>
      </c>
      <c r="B206" s="9" t="s">
        <v>196</v>
      </c>
      <c r="C206" s="10" t="s">
        <v>5</v>
      </c>
      <c r="D206" s="1">
        <v>10</v>
      </c>
      <c r="E206" s="11"/>
      <c r="F206" s="11">
        <f t="shared" si="3"/>
        <v>0</v>
      </c>
      <c r="G206" s="11">
        <v>5.666666666666667</v>
      </c>
    </row>
    <row r="207" spans="1:7" ht="15.75" x14ac:dyDescent="0.3">
      <c r="A207" s="8">
        <v>198</v>
      </c>
      <c r="B207" s="9" t="s">
        <v>21</v>
      </c>
      <c r="C207" s="10" t="s">
        <v>7</v>
      </c>
      <c r="D207" s="1">
        <v>4</v>
      </c>
      <c r="E207" s="11"/>
      <c r="F207" s="11">
        <f t="shared" si="3"/>
        <v>0</v>
      </c>
      <c r="G207" s="11">
        <v>9.0666666666666664</v>
      </c>
    </row>
    <row r="208" spans="1:7" x14ac:dyDescent="0.25">
      <c r="A208" s="8">
        <v>199</v>
      </c>
      <c r="B208" s="8" t="s">
        <v>22</v>
      </c>
      <c r="C208" s="18" t="s">
        <v>23</v>
      </c>
      <c r="D208" s="1">
        <v>5</v>
      </c>
      <c r="E208" s="11"/>
      <c r="F208" s="11">
        <f t="shared" si="3"/>
        <v>0</v>
      </c>
      <c r="G208" s="11">
        <v>11</v>
      </c>
    </row>
    <row r="209" spans="1:7" ht="15.75" x14ac:dyDescent="0.3">
      <c r="A209" s="8">
        <v>200</v>
      </c>
      <c r="B209" s="8" t="s">
        <v>24</v>
      </c>
      <c r="C209" s="10" t="s">
        <v>5</v>
      </c>
      <c r="D209" s="1">
        <v>5</v>
      </c>
      <c r="E209" s="11"/>
      <c r="F209" s="11">
        <f t="shared" si="3"/>
        <v>0</v>
      </c>
      <c r="G209" s="11">
        <v>4.7666666666666666</v>
      </c>
    </row>
    <row r="210" spans="1:7" ht="15.75" x14ac:dyDescent="0.3">
      <c r="A210" s="8">
        <v>201</v>
      </c>
      <c r="B210" s="8" t="s">
        <v>25</v>
      </c>
      <c r="C210" s="10" t="s">
        <v>5</v>
      </c>
      <c r="D210" s="1">
        <v>5</v>
      </c>
      <c r="E210" s="11"/>
      <c r="F210" s="11">
        <f t="shared" si="3"/>
        <v>0</v>
      </c>
      <c r="G210" s="11">
        <v>22</v>
      </c>
    </row>
    <row r="211" spans="1:7" ht="30.75" x14ac:dyDescent="0.3">
      <c r="A211" s="8">
        <v>202</v>
      </c>
      <c r="B211" s="8" t="s">
        <v>26</v>
      </c>
      <c r="C211" s="10" t="s">
        <v>5</v>
      </c>
      <c r="D211" s="1">
        <v>5</v>
      </c>
      <c r="E211" s="11"/>
      <c r="F211" s="11">
        <f t="shared" si="3"/>
        <v>0</v>
      </c>
      <c r="G211" s="11">
        <v>22</v>
      </c>
    </row>
    <row r="212" spans="1:7" ht="15.75" x14ac:dyDescent="0.3">
      <c r="A212" s="8">
        <v>203</v>
      </c>
      <c r="B212" s="9" t="s">
        <v>197</v>
      </c>
      <c r="C212" s="10" t="s">
        <v>5</v>
      </c>
      <c r="D212" s="1">
        <v>5</v>
      </c>
      <c r="E212" s="11"/>
      <c r="F212" s="11">
        <f t="shared" si="3"/>
        <v>0</v>
      </c>
      <c r="G212" s="11">
        <v>420</v>
      </c>
    </row>
    <row r="213" spans="1:7" ht="15.75" x14ac:dyDescent="0.3">
      <c r="A213" s="8">
        <v>204</v>
      </c>
      <c r="B213" s="9" t="s">
        <v>198</v>
      </c>
      <c r="C213" s="10" t="s">
        <v>5</v>
      </c>
      <c r="D213" s="1">
        <v>5</v>
      </c>
      <c r="E213" s="11"/>
      <c r="F213" s="11">
        <f t="shared" si="3"/>
        <v>0</v>
      </c>
      <c r="G213" s="11">
        <v>80</v>
      </c>
    </row>
    <row r="214" spans="1:7" ht="15.75" x14ac:dyDescent="0.3">
      <c r="A214" s="5"/>
      <c r="B214" s="46" t="s">
        <v>205</v>
      </c>
      <c r="C214" s="13"/>
      <c r="D214" s="7"/>
      <c r="E214" s="14"/>
      <c r="F214" s="11">
        <f t="shared" si="3"/>
        <v>0</v>
      </c>
      <c r="G214" s="11">
        <v>0</v>
      </c>
    </row>
    <row r="215" spans="1:7" ht="15.75" x14ac:dyDescent="0.3">
      <c r="A215" s="8">
        <v>205</v>
      </c>
      <c r="B215" s="47" t="s">
        <v>206</v>
      </c>
      <c r="C215" s="10" t="s">
        <v>9</v>
      </c>
      <c r="D215" s="48">
        <v>150</v>
      </c>
      <c r="E215" s="49"/>
      <c r="F215" s="11">
        <f t="shared" si="3"/>
        <v>0</v>
      </c>
      <c r="G215" s="11">
        <v>0.6</v>
      </c>
    </row>
    <row r="216" spans="1:7" ht="15.75" x14ac:dyDescent="0.3">
      <c r="A216" s="8">
        <v>206</v>
      </c>
      <c r="B216" s="47" t="s">
        <v>207</v>
      </c>
      <c r="C216" s="10" t="s">
        <v>5</v>
      </c>
      <c r="D216" s="48">
        <v>10</v>
      </c>
      <c r="E216" s="49"/>
      <c r="F216" s="11">
        <f t="shared" si="3"/>
        <v>0</v>
      </c>
      <c r="G216" s="11">
        <v>1</v>
      </c>
    </row>
    <row r="217" spans="1:7" ht="15.75" x14ac:dyDescent="0.3">
      <c r="A217" s="8">
        <v>207</v>
      </c>
      <c r="B217" s="47" t="s">
        <v>208</v>
      </c>
      <c r="C217" s="10" t="s">
        <v>5</v>
      </c>
      <c r="D217" s="48">
        <v>10</v>
      </c>
      <c r="E217" s="49"/>
      <c r="F217" s="11">
        <f t="shared" si="3"/>
        <v>0</v>
      </c>
      <c r="G217" s="11">
        <v>0.5</v>
      </c>
    </row>
    <row r="218" spans="1:7" ht="15.75" x14ac:dyDescent="0.3">
      <c r="A218" s="8">
        <v>208</v>
      </c>
      <c r="B218" s="47" t="s">
        <v>209</v>
      </c>
      <c r="C218" s="10" t="s">
        <v>9</v>
      </c>
      <c r="D218" s="48">
        <v>10</v>
      </c>
      <c r="E218" s="49"/>
      <c r="F218" s="11">
        <f t="shared" si="3"/>
        <v>0</v>
      </c>
      <c r="G218" s="11">
        <v>0.6</v>
      </c>
    </row>
    <row r="219" spans="1:7" ht="15.75" x14ac:dyDescent="0.3">
      <c r="A219" s="8">
        <v>209</v>
      </c>
      <c r="B219" s="47" t="s">
        <v>210</v>
      </c>
      <c r="C219" s="10" t="s">
        <v>9</v>
      </c>
      <c r="D219" s="48">
        <v>10</v>
      </c>
      <c r="E219" s="49"/>
      <c r="F219" s="11">
        <f t="shared" si="3"/>
        <v>0</v>
      </c>
      <c r="G219" s="11">
        <v>1</v>
      </c>
    </row>
    <row r="220" spans="1:7" ht="15.75" x14ac:dyDescent="0.3">
      <c r="A220" s="8">
        <v>210</v>
      </c>
      <c r="B220" s="47" t="s">
        <v>211</v>
      </c>
      <c r="C220" s="10" t="s">
        <v>5</v>
      </c>
      <c r="D220" s="48">
        <v>150</v>
      </c>
      <c r="E220" s="49"/>
      <c r="F220" s="11">
        <f t="shared" si="3"/>
        <v>0</v>
      </c>
      <c r="G220" s="11">
        <v>0.05</v>
      </c>
    </row>
    <row r="221" spans="1:7" ht="15.75" x14ac:dyDescent="0.3">
      <c r="A221" s="8">
        <v>211</v>
      </c>
      <c r="B221" s="47" t="s">
        <v>212</v>
      </c>
      <c r="C221" s="10" t="s">
        <v>5</v>
      </c>
      <c r="D221" s="48">
        <v>10</v>
      </c>
      <c r="E221" s="49"/>
      <c r="F221" s="11">
        <f t="shared" si="3"/>
        <v>0</v>
      </c>
      <c r="G221" s="11">
        <v>1</v>
      </c>
    </row>
    <row r="222" spans="1:7" ht="15.75" x14ac:dyDescent="0.3">
      <c r="A222" s="8">
        <v>212</v>
      </c>
      <c r="B222" s="47" t="s">
        <v>213</v>
      </c>
      <c r="C222" s="10" t="s">
        <v>5</v>
      </c>
      <c r="D222" s="48">
        <v>10</v>
      </c>
      <c r="E222" s="49"/>
      <c r="F222" s="11">
        <f t="shared" si="3"/>
        <v>0</v>
      </c>
      <c r="G222" s="11">
        <v>1</v>
      </c>
    </row>
    <row r="223" spans="1:7" ht="15.75" x14ac:dyDescent="0.3">
      <c r="A223" s="8">
        <v>213</v>
      </c>
      <c r="B223" s="47" t="s">
        <v>214</v>
      </c>
      <c r="C223" s="10" t="s">
        <v>5</v>
      </c>
      <c r="D223" s="48">
        <v>150</v>
      </c>
      <c r="E223" s="49"/>
      <c r="F223" s="11">
        <f t="shared" si="3"/>
        <v>0</v>
      </c>
      <c r="G223" s="11">
        <v>0.3</v>
      </c>
    </row>
    <row r="224" spans="1:7" ht="15.75" x14ac:dyDescent="0.3">
      <c r="A224" s="8">
        <v>214</v>
      </c>
      <c r="B224" s="47" t="s">
        <v>215</v>
      </c>
      <c r="C224" s="10" t="s">
        <v>5</v>
      </c>
      <c r="D224" s="48">
        <v>10</v>
      </c>
      <c r="E224" s="49"/>
      <c r="F224" s="11">
        <f t="shared" si="3"/>
        <v>0</v>
      </c>
      <c r="G224" s="11">
        <v>8.5</v>
      </c>
    </row>
    <row r="225" spans="1:11" ht="15.75" x14ac:dyDescent="0.3">
      <c r="A225" s="8">
        <v>215</v>
      </c>
      <c r="B225" s="47" t="s">
        <v>216</v>
      </c>
      <c r="C225" s="10" t="s">
        <v>5</v>
      </c>
      <c r="D225" s="48">
        <v>10</v>
      </c>
      <c r="E225" s="49"/>
      <c r="F225" s="11">
        <f t="shared" si="3"/>
        <v>0</v>
      </c>
      <c r="G225" s="11">
        <v>18.5</v>
      </c>
    </row>
    <row r="226" spans="1:11" ht="15.75" x14ac:dyDescent="0.3">
      <c r="A226" s="8">
        <v>216</v>
      </c>
      <c r="B226" s="47" t="s">
        <v>217</v>
      </c>
      <c r="C226" s="10" t="s">
        <v>5</v>
      </c>
      <c r="D226" s="48">
        <v>10</v>
      </c>
      <c r="E226" s="49"/>
      <c r="F226" s="11">
        <f t="shared" si="3"/>
        <v>0</v>
      </c>
      <c r="G226" s="11">
        <v>4</v>
      </c>
      <c r="J226" s="42"/>
    </row>
    <row r="227" spans="1:11" ht="15.75" x14ac:dyDescent="0.3">
      <c r="A227" s="8">
        <v>217</v>
      </c>
      <c r="B227" s="47" t="s">
        <v>218</v>
      </c>
      <c r="C227" s="10" t="s">
        <v>5</v>
      </c>
      <c r="D227" s="48">
        <v>10</v>
      </c>
      <c r="E227" s="49"/>
      <c r="F227" s="11">
        <f t="shared" si="3"/>
        <v>0</v>
      </c>
      <c r="G227" s="11">
        <v>10</v>
      </c>
    </row>
    <row r="228" spans="1:11" ht="15.75" x14ac:dyDescent="0.3">
      <c r="A228" s="8">
        <v>218</v>
      </c>
      <c r="B228" s="47" t="s">
        <v>219</v>
      </c>
      <c r="C228" s="10" t="s">
        <v>5</v>
      </c>
      <c r="D228" s="48">
        <v>10</v>
      </c>
      <c r="E228" s="49"/>
      <c r="F228" s="11">
        <f t="shared" si="3"/>
        <v>0</v>
      </c>
      <c r="G228" s="11">
        <v>5</v>
      </c>
    </row>
    <row r="229" spans="1:11" ht="15.75" x14ac:dyDescent="0.3">
      <c r="A229" s="8">
        <v>219</v>
      </c>
      <c r="B229" s="47" t="s">
        <v>220</v>
      </c>
      <c r="C229" s="10" t="s">
        <v>5</v>
      </c>
      <c r="D229" s="48">
        <v>10</v>
      </c>
      <c r="E229" s="49"/>
      <c r="F229" s="11">
        <f t="shared" si="3"/>
        <v>0</v>
      </c>
      <c r="G229" s="11">
        <v>5</v>
      </c>
    </row>
    <row r="230" spans="1:11" ht="15.75" x14ac:dyDescent="0.3">
      <c r="A230" s="8">
        <v>220</v>
      </c>
      <c r="B230" s="47" t="s">
        <v>221</v>
      </c>
      <c r="C230" s="10" t="s">
        <v>5</v>
      </c>
      <c r="D230" s="48">
        <v>10</v>
      </c>
      <c r="E230" s="49"/>
      <c r="F230" s="11">
        <f t="shared" si="3"/>
        <v>0</v>
      </c>
      <c r="G230" s="11">
        <v>5</v>
      </c>
    </row>
    <row r="231" spans="1:11" ht="16.5" thickBot="1" x14ac:dyDescent="0.35">
      <c r="A231" s="8">
        <v>221</v>
      </c>
      <c r="B231" s="50" t="s">
        <v>222</v>
      </c>
      <c r="C231" s="10" t="s">
        <v>5</v>
      </c>
      <c r="D231" s="51">
        <v>10</v>
      </c>
      <c r="E231" s="52"/>
      <c r="F231" s="11">
        <f t="shared" si="3"/>
        <v>0</v>
      </c>
      <c r="G231" s="11">
        <v>4</v>
      </c>
      <c r="K231" s="42"/>
    </row>
    <row r="232" spans="1:11" ht="15.75" thickBot="1" x14ac:dyDescent="0.3">
      <c r="A232" s="19"/>
      <c r="B232" s="38" t="s">
        <v>27</v>
      </c>
      <c r="C232" s="20"/>
      <c r="D232" s="20"/>
      <c r="E232" s="21"/>
      <c r="F232" s="22">
        <f>SUM(F5:F231)</f>
        <v>0</v>
      </c>
      <c r="G232" s="23"/>
      <c r="K232" s="42"/>
    </row>
    <row r="233" spans="1:11" x14ac:dyDescent="0.25">
      <c r="A233" s="24"/>
      <c r="B233" s="39" t="s">
        <v>30</v>
      </c>
      <c r="C233" s="59" t="s">
        <v>29</v>
      </c>
      <c r="D233" s="59" t="s">
        <v>29</v>
      </c>
      <c r="E233" s="25"/>
      <c r="F233" s="26" t="e">
        <f>F232*D233</f>
        <v>#VALUE!</v>
      </c>
      <c r="G233" s="27"/>
      <c r="J233" s="42"/>
    </row>
    <row r="234" spans="1:11" ht="15.75" x14ac:dyDescent="0.25">
      <c r="A234" s="28"/>
      <c r="B234" s="40" t="s">
        <v>27</v>
      </c>
      <c r="C234" s="60"/>
      <c r="D234" s="61"/>
      <c r="E234" s="29"/>
      <c r="F234" s="11" t="e">
        <f>F232+F233</f>
        <v>#VALUE!</v>
      </c>
      <c r="G234" s="30"/>
      <c r="J234" s="42"/>
    </row>
    <row r="235" spans="1:11" ht="15.75" x14ac:dyDescent="0.25">
      <c r="A235" s="28"/>
      <c r="B235" s="41" t="s">
        <v>31</v>
      </c>
      <c r="C235" s="62" t="s">
        <v>29</v>
      </c>
      <c r="D235" s="63" t="s">
        <v>29</v>
      </c>
      <c r="E235" s="31"/>
      <c r="F235" s="11" t="e">
        <f>F234*D235</f>
        <v>#VALUE!</v>
      </c>
      <c r="G235" s="30"/>
    </row>
    <row r="236" spans="1:11" x14ac:dyDescent="0.25">
      <c r="A236" s="28"/>
      <c r="B236" s="40" t="s">
        <v>27</v>
      </c>
      <c r="C236" s="61"/>
      <c r="D236" s="61"/>
      <c r="E236" s="29"/>
      <c r="F236" s="11" t="e">
        <f>F234+F235</f>
        <v>#VALUE!</v>
      </c>
      <c r="G236" s="30"/>
      <c r="J236" s="42"/>
    </row>
    <row r="237" spans="1:11" ht="15.75" thickBot="1" x14ac:dyDescent="0.3">
      <c r="A237" s="32"/>
      <c r="B237" s="33" t="s">
        <v>246</v>
      </c>
      <c r="C237" s="64" t="s">
        <v>29</v>
      </c>
      <c r="D237" s="64">
        <v>0.18</v>
      </c>
      <c r="E237" s="33"/>
      <c r="F237" s="34" t="e">
        <f>F236*D237</f>
        <v>#VALUE!</v>
      </c>
      <c r="G237" s="35"/>
    </row>
    <row r="238" spans="1:11" ht="15.75" thickBot="1" x14ac:dyDescent="0.3">
      <c r="A238" s="19"/>
      <c r="B238" s="38" t="s">
        <v>28</v>
      </c>
      <c r="C238" s="20"/>
      <c r="D238" s="20"/>
      <c r="E238" s="21"/>
      <c r="F238" s="22" t="e">
        <f>F236+F237</f>
        <v>#VALUE!</v>
      </c>
      <c r="G238" s="36"/>
      <c r="J238" s="42"/>
    </row>
    <row r="240" spans="1:11" ht="19.5" x14ac:dyDescent="0.25">
      <c r="B240" s="56" t="s">
        <v>247</v>
      </c>
      <c r="C240" s="56"/>
      <c r="D240" s="56"/>
      <c r="E240" s="56"/>
      <c r="F240" s="56"/>
      <c r="G240" s="56"/>
      <c r="H240" s="56"/>
    </row>
    <row r="241" spans="2:8" ht="43.5" customHeight="1" x14ac:dyDescent="0.25">
      <c r="B241" s="57" t="s">
        <v>248</v>
      </c>
      <c r="C241" s="57"/>
      <c r="D241" s="57"/>
      <c r="E241" s="57"/>
      <c r="F241" s="57"/>
      <c r="G241" s="57"/>
      <c r="H241" s="44"/>
    </row>
    <row r="242" spans="2:8" ht="117.75" customHeight="1" x14ac:dyDescent="0.25">
      <c r="B242" s="58" t="s">
        <v>249</v>
      </c>
      <c r="C242" s="58"/>
      <c r="D242" s="58"/>
      <c r="E242" s="58"/>
      <c r="F242" s="58"/>
      <c r="G242" s="58"/>
      <c r="H242" s="45"/>
    </row>
    <row r="250" spans="2:8" ht="24.95" customHeight="1" x14ac:dyDescent="0.25"/>
    <row r="251" spans="2:8" ht="24.95" customHeight="1" x14ac:dyDescent="0.25"/>
    <row r="252" spans="2:8" ht="24.95" customHeight="1" x14ac:dyDescent="0.25"/>
    <row r="253" spans="2:8" ht="24.95" customHeight="1" x14ac:dyDescent="0.25"/>
    <row r="254" spans="2:8" ht="24.95" customHeight="1" x14ac:dyDescent="0.25"/>
    <row r="255" spans="2:8" ht="24.95" customHeight="1" x14ac:dyDescent="0.25"/>
    <row r="256" spans="2:8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</sheetData>
  <autoFilter ref="A3:G238"/>
  <mergeCells count="5">
    <mergeCell ref="D1:G1"/>
    <mergeCell ref="A2:G2"/>
    <mergeCell ref="B240:H240"/>
    <mergeCell ref="B241:G241"/>
    <mergeCell ref="B242:G242"/>
  </mergeCells>
  <pageMargins left="0.25" right="0.25" top="0.25" bottom="0.2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Asatiani</dc:creator>
  <cp:lastModifiedBy>Maia Gogoladze</cp:lastModifiedBy>
  <cp:lastPrinted>2020-05-12T22:51:07Z</cp:lastPrinted>
  <dcterms:created xsi:type="dcterms:W3CDTF">2018-04-11T06:38:43Z</dcterms:created>
  <dcterms:modified xsi:type="dcterms:W3CDTF">2020-09-15T12:25:33Z</dcterms:modified>
</cp:coreProperties>
</file>