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0" yWindow="0" windowWidth="23040" windowHeight="7965"/>
  </bookViews>
  <sheets>
    <sheet name="Sheet2" sheetId="2" r:id="rId1"/>
    <sheet name="eeeee" sheetId="1" r:id="rId2"/>
  </sheets>
  <calcPr calcId="162913"/>
</workbook>
</file>

<file path=xl/calcChain.xml><?xml version="1.0" encoding="utf-8"?>
<calcChain xmlns="http://schemas.openxmlformats.org/spreadsheetml/2006/main">
  <c r="F45" i="2" l="1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29" i="2"/>
  <c r="F30" i="2" s="1"/>
  <c r="F28" i="2"/>
  <c r="F27" i="2"/>
  <c r="F26" i="2"/>
  <c r="F25" i="2"/>
  <c r="F23" i="2"/>
  <c r="F22" i="2"/>
  <c r="F21" i="2"/>
  <c r="F20" i="2"/>
  <c r="F19" i="2"/>
  <c r="F17" i="2"/>
  <c r="F16" i="2"/>
  <c r="F15" i="2"/>
  <c r="F14" i="2"/>
  <c r="F13" i="2"/>
  <c r="F11" i="2"/>
  <c r="F10" i="2"/>
  <c r="F9" i="2"/>
  <c r="F8" i="2"/>
  <c r="F7" i="2"/>
  <c r="F18" i="2" l="1"/>
</calcChain>
</file>

<file path=xl/sharedStrings.xml><?xml version="1.0" encoding="utf-8"?>
<sst xmlns="http://schemas.openxmlformats.org/spreadsheetml/2006/main" count="106" uniqueCount="60">
  <si>
    <t>jami</t>
  </si>
  <si>
    <t xml:space="preserve">samuSaos dasaxeleba                                            </t>
  </si>
  <si>
    <t>kodi</t>
  </si>
  <si>
    <t>ganzomileba</t>
  </si>
  <si>
    <t>lari</t>
  </si>
  <si>
    <t>k/sT</t>
  </si>
  <si>
    <t>normatiuli resursi</t>
  </si>
  <si>
    <t xml:space="preserve">Sromis danaxarjebi </t>
  </si>
  <si>
    <t>sxva masala</t>
  </si>
  <si>
    <t xml:space="preserve">sxva manqana </t>
  </si>
  <si>
    <t>t</t>
  </si>
  <si>
    <r>
      <t>m</t>
    </r>
    <r>
      <rPr>
        <b/>
        <sz val="12"/>
        <color theme="1"/>
        <rFont val="Sylfaen"/>
        <family val="1"/>
        <charset val="204"/>
      </rPr>
      <t>³</t>
    </r>
  </si>
  <si>
    <t>a/manqanis savali nawilis   qviSa-xreSovani   fenilis daSla  saS. sisqiT 26 sm</t>
  </si>
  <si>
    <t>gamafxvierebeli  misabmeli</t>
  </si>
  <si>
    <t>yalibis fari 25mm</t>
  </si>
  <si>
    <t>satkepni sagzao TviTmavali gluvi 5 toniani</t>
  </si>
  <si>
    <t>satkepni sagzao TviTmavali gluvi 10 toniani</t>
  </si>
  <si>
    <t>mosarwyavi manqana 6000 litriani</t>
  </si>
  <si>
    <t>wyali</t>
  </si>
  <si>
    <t>gamanawilebeli qvis  namtrvevebis</t>
  </si>
  <si>
    <t>betoni m350</t>
  </si>
  <si>
    <t>bitumi</t>
  </si>
  <si>
    <t>m/sT</t>
  </si>
  <si>
    <r>
      <t>m</t>
    </r>
    <r>
      <rPr>
        <b/>
        <sz val="12"/>
        <color theme="1"/>
        <rFont val="Sylfaen"/>
        <family val="1"/>
        <charset val="204"/>
      </rPr>
      <t>²</t>
    </r>
  </si>
  <si>
    <t xml:space="preserve">Sromis danaxarjebi   </t>
  </si>
  <si>
    <t xml:space="preserve">temperaturuli nakerebis mowyoba </t>
  </si>
  <si>
    <t>nakerebis momwyobi</t>
  </si>
  <si>
    <t>bitumis emulsia</t>
  </si>
  <si>
    <t>bitumis mastika</t>
  </si>
  <si>
    <t>27--28--1</t>
  </si>
  <si>
    <t>nakerebis Semvsebeli</t>
  </si>
  <si>
    <r>
      <t>m</t>
    </r>
    <r>
      <rPr>
        <sz val="12"/>
        <color theme="1"/>
        <rFont val="Sylfaen"/>
        <family val="1"/>
        <charset val="204"/>
      </rPr>
      <t>³</t>
    </r>
  </si>
  <si>
    <r>
      <t>m</t>
    </r>
    <r>
      <rPr>
        <sz val="12"/>
        <color theme="1"/>
        <rFont val="Sylfaen"/>
        <family val="1"/>
        <charset val="204"/>
      </rPr>
      <t>²</t>
    </r>
  </si>
  <si>
    <t>moWrili gruntis  da saamSneblo  narCenis  gatana 10 km-ze</t>
  </si>
  <si>
    <t>traqtori  80  cx.Z</t>
  </si>
  <si>
    <t>buldozeri 108cx.Z</t>
  </si>
  <si>
    <t xml:space="preserve">betonis transportireba 15 km-ze </t>
  </si>
  <si>
    <t xml:space="preserve">27-9--2  </t>
  </si>
  <si>
    <t>m</t>
  </si>
  <si>
    <t>27--11--1-(4)</t>
  </si>
  <si>
    <t>27--24   17(18)</t>
  </si>
  <si>
    <t xml:space="preserve">RorRi transportireba 15 km-ze </t>
  </si>
  <si>
    <t xml:space="preserve">s/f2019w             14-2-10 IVkv   </t>
  </si>
  <si>
    <r>
      <t xml:space="preserve">moewyos betonis m350 fenili sisqiT 16 a/manqanis saval nawilze  saS. siganiT </t>
    </r>
    <r>
      <rPr>
        <b/>
        <sz val="12"/>
        <color theme="1"/>
        <rFont val="Academy"/>
      </rPr>
      <t>B</t>
    </r>
    <r>
      <rPr>
        <b/>
        <sz val="12"/>
        <color theme="1"/>
        <rFont val="AcadNusx"/>
      </rPr>
      <t xml:space="preserve">=3,75m  </t>
    </r>
    <r>
      <rPr>
        <b/>
        <sz val="12"/>
        <color theme="1"/>
        <rFont val="Sylfaen"/>
        <family val="1"/>
        <charset val="204"/>
      </rPr>
      <t>ℓ</t>
    </r>
    <r>
      <rPr>
        <b/>
        <sz val="12"/>
        <color theme="1"/>
        <rFont val="AcadNusx"/>
      </rPr>
      <t>=150m</t>
    </r>
  </si>
  <si>
    <t>demetres quCis I Sesaxvevi  reabilitacia</t>
  </si>
  <si>
    <t xml:space="preserve"> jami </t>
  </si>
  <si>
    <t xml:space="preserve">zednadebi xarjebi </t>
  </si>
  <si>
    <t xml:space="preserve">gegmiuri dagroveba </t>
  </si>
  <si>
    <t xml:space="preserve">gauTvaliswinebeli xarji </t>
  </si>
  <si>
    <t xml:space="preserve">dRg </t>
  </si>
  <si>
    <t xml:space="preserve">jami </t>
  </si>
  <si>
    <t>safuZvlis mowyoba RorRiT 0-40 sisqiT  10 sm  a/manqanis saval nawilze</t>
  </si>
  <si>
    <t>RorRi 0-40</t>
  </si>
  <si>
    <t>RorRi 10-20</t>
  </si>
  <si>
    <t>qviSa saamSeneblo 0-5mm</t>
  </si>
  <si>
    <t>avtogreideri 108 cx.Z</t>
  </si>
  <si>
    <t>a/greideri  108cx.Z</t>
  </si>
  <si>
    <t>რაოდენობა</t>
  </si>
  <si>
    <t>ერთ. ფასი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</si>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</sst>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10" x14ac:knownFonts="1"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b/>
      <sz val="12"/>
      <color theme="1"/>
      <name val="AcadNusx"/>
    </font>
    <font>
      <sz val="12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sz val="12"/>
      <name val="AcadNusx"/>
    </font>
    <font>
      <sz val="12"/>
      <color theme="1"/>
      <name val="Sylfaen"/>
      <family val="1"/>
      <charset val="204"/>
    </font>
    <font>
      <b/>
      <sz val="12"/>
      <color theme="1"/>
      <name val="Academy"/>
    </font>
    <font>
      <sz val="10"/>
      <color theme="1"/>
      <name val="AcadNusx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vertical="center" wrapText="1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/>
    <xf numFmtId="0" fontId="1" fillId="0" borderId="0" xfId="0" applyFont="1" applyFill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Border="1" applyAlignment="1">
      <alignment vertical="top" wrapText="1"/>
    </xf>
    <xf numFmtId="2" fontId="1" fillId="2" borderId="0" xfId="0" applyNumberFormat="1" applyFont="1" applyFill="1"/>
    <xf numFmtId="0" fontId="8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9" fontId="2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2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="145" zoomScaleNormal="145" zoomScaleSheetLayoutView="145" workbookViewId="0">
      <pane ySplit="1" topLeftCell="A47" activePane="bottomLeft" state="frozen"/>
      <selection pane="bottomLeft" activeCell="J52" sqref="J52"/>
    </sheetView>
  </sheetViews>
  <sheetFormatPr defaultColWidth="9.140625" defaultRowHeight="16.5" x14ac:dyDescent="0.3"/>
  <cols>
    <col min="1" max="1" width="3.5703125" style="30" customWidth="1"/>
    <col min="2" max="2" width="8.7109375" style="1" customWidth="1"/>
    <col min="3" max="3" width="35" style="1" customWidth="1"/>
    <col min="4" max="4" width="6.85546875" style="19" customWidth="1"/>
    <col min="5" max="5" width="7.7109375" style="19" customWidth="1"/>
    <col min="6" max="6" width="7.5703125" style="19" customWidth="1"/>
    <col min="7" max="7" width="11.140625" style="1" customWidth="1"/>
    <col min="8" max="8" width="10.140625" style="20" customWidth="1"/>
    <col min="9" max="9" width="9.28515625" style="1" bestFit="1" customWidth="1"/>
    <col min="10" max="16384" width="9.140625" style="1"/>
  </cols>
  <sheetData>
    <row r="1" spans="1:10" x14ac:dyDescent="0.3">
      <c r="B1" s="19"/>
      <c r="C1" s="76" t="s">
        <v>44</v>
      </c>
      <c r="D1" s="76"/>
      <c r="E1" s="76"/>
      <c r="F1" s="76"/>
      <c r="G1" s="44"/>
      <c r="H1" s="43"/>
    </row>
    <row r="2" spans="1:10" x14ac:dyDescent="0.3">
      <c r="B2" s="19"/>
      <c r="C2" s="75"/>
      <c r="D2" s="75"/>
      <c r="E2" s="75"/>
      <c r="F2" s="75"/>
      <c r="G2" s="44"/>
      <c r="H2" s="43"/>
    </row>
    <row r="3" spans="1:10" ht="34.9" customHeight="1" x14ac:dyDescent="0.3">
      <c r="A3" s="84"/>
      <c r="B3" s="85" t="s">
        <v>2</v>
      </c>
      <c r="C3" s="86" t="s">
        <v>1</v>
      </c>
      <c r="D3" s="88" t="s">
        <v>3</v>
      </c>
      <c r="E3" s="91" t="s">
        <v>6</v>
      </c>
      <c r="F3" s="93" t="s">
        <v>57</v>
      </c>
      <c r="G3" s="86" t="s">
        <v>58</v>
      </c>
      <c r="H3" s="83" t="s">
        <v>0</v>
      </c>
      <c r="I3" s="22"/>
    </row>
    <row r="4" spans="1:10" ht="47.25" customHeight="1" x14ac:dyDescent="0.3">
      <c r="A4" s="84"/>
      <c r="B4" s="85"/>
      <c r="C4" s="87"/>
      <c r="D4" s="88"/>
      <c r="E4" s="92"/>
      <c r="F4" s="94"/>
      <c r="G4" s="87"/>
      <c r="H4" s="83"/>
    </row>
    <row r="5" spans="1:10" ht="14.45" customHeight="1" x14ac:dyDescent="0.3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23">
        <v>12</v>
      </c>
      <c r="H5" s="24">
        <v>13</v>
      </c>
    </row>
    <row r="6" spans="1:10" ht="61.5" customHeight="1" x14ac:dyDescent="0.3">
      <c r="A6" s="79">
        <v>1</v>
      </c>
      <c r="B6" s="77" t="s">
        <v>37</v>
      </c>
      <c r="C6" s="45" t="s">
        <v>12</v>
      </c>
      <c r="D6" s="25" t="s">
        <v>11</v>
      </c>
      <c r="E6" s="46"/>
      <c r="F6" s="46">
        <v>146.25</v>
      </c>
      <c r="G6" s="38"/>
      <c r="H6" s="38"/>
    </row>
    <row r="7" spans="1:10" ht="18" customHeight="1" x14ac:dyDescent="0.3">
      <c r="A7" s="80"/>
      <c r="B7" s="78"/>
      <c r="C7" s="3" t="s">
        <v>7</v>
      </c>
      <c r="D7" s="40" t="s">
        <v>5</v>
      </c>
      <c r="E7" s="47">
        <v>0.14299999999999999</v>
      </c>
      <c r="F7" s="38">
        <f>F6*E7</f>
        <v>20.913749999999997</v>
      </c>
      <c r="G7" s="38"/>
      <c r="H7" s="38"/>
      <c r="J7" s="20"/>
    </row>
    <row r="8" spans="1:10" ht="23.45" customHeight="1" x14ac:dyDescent="0.3">
      <c r="A8" s="80"/>
      <c r="B8" s="78"/>
      <c r="C8" s="3" t="s">
        <v>55</v>
      </c>
      <c r="D8" s="40" t="s">
        <v>22</v>
      </c>
      <c r="E8" s="48">
        <v>2.3900000000000001E-2</v>
      </c>
      <c r="F8" s="38">
        <f>F6*E8</f>
        <v>3.4953750000000001</v>
      </c>
      <c r="G8" s="38"/>
      <c r="H8" s="38"/>
      <c r="J8" s="20"/>
    </row>
    <row r="9" spans="1:10" ht="17.25" customHeight="1" x14ac:dyDescent="0.3">
      <c r="A9" s="80"/>
      <c r="B9" s="78"/>
      <c r="C9" s="3" t="s">
        <v>13</v>
      </c>
      <c r="D9" s="40" t="s">
        <v>22</v>
      </c>
      <c r="E9" s="48">
        <v>1.38E-2</v>
      </c>
      <c r="F9" s="38">
        <f>F6*E9</f>
        <v>2.0182500000000001</v>
      </c>
      <c r="G9" s="38"/>
      <c r="H9" s="38"/>
      <c r="J9" s="20"/>
    </row>
    <row r="10" spans="1:10" ht="17.25" customHeight="1" x14ac:dyDescent="0.3">
      <c r="A10" s="80"/>
      <c r="B10" s="78"/>
      <c r="C10" s="3" t="s">
        <v>34</v>
      </c>
      <c r="D10" s="40" t="s">
        <v>22</v>
      </c>
      <c r="E10" s="48">
        <v>1.38E-2</v>
      </c>
      <c r="F10" s="38">
        <f>F6*E10</f>
        <v>2.0182500000000001</v>
      </c>
      <c r="G10" s="38"/>
      <c r="H10" s="38"/>
      <c r="J10" s="20"/>
    </row>
    <row r="11" spans="1:10" s="72" customFormat="1" ht="17.25" customHeight="1" x14ac:dyDescent="0.3">
      <c r="A11" s="80"/>
      <c r="B11" s="78"/>
      <c r="C11" s="70" t="s">
        <v>9</v>
      </c>
      <c r="D11" s="35" t="s">
        <v>4</v>
      </c>
      <c r="E11" s="71">
        <v>1.0800000000000001E-2</v>
      </c>
      <c r="F11" s="57">
        <f>F6*E11</f>
        <v>1.5795000000000001</v>
      </c>
      <c r="G11" s="57"/>
      <c r="H11" s="57"/>
      <c r="I11" s="1"/>
      <c r="J11" s="73"/>
    </row>
    <row r="12" spans="1:10" s="29" customFormat="1" ht="61.5" customHeight="1" x14ac:dyDescent="0.3">
      <c r="A12" s="79">
        <v>2</v>
      </c>
      <c r="B12" s="77" t="s">
        <v>39</v>
      </c>
      <c r="C12" s="45" t="s">
        <v>51</v>
      </c>
      <c r="D12" s="25" t="s">
        <v>23</v>
      </c>
      <c r="E12" s="46"/>
      <c r="F12" s="46">
        <v>562.5</v>
      </c>
      <c r="G12" s="38"/>
      <c r="H12" s="38"/>
      <c r="I12" s="1"/>
      <c r="J12" s="20"/>
    </row>
    <row r="13" spans="1:10" s="29" customFormat="1" x14ac:dyDescent="0.3">
      <c r="A13" s="80"/>
      <c r="B13" s="78"/>
      <c r="C13" s="3" t="s">
        <v>7</v>
      </c>
      <c r="D13" s="40" t="s">
        <v>5</v>
      </c>
      <c r="E13" s="47">
        <v>3.3000000000000002E-2</v>
      </c>
      <c r="F13" s="38">
        <f>F12*E13</f>
        <v>18.5625</v>
      </c>
      <c r="G13" s="38"/>
      <c r="H13" s="38"/>
      <c r="I13" s="1"/>
      <c r="J13" s="20"/>
    </row>
    <row r="14" spans="1:10" s="29" customFormat="1" x14ac:dyDescent="0.3">
      <c r="A14" s="80"/>
      <c r="B14" s="78"/>
      <c r="C14" s="3" t="s">
        <v>56</v>
      </c>
      <c r="D14" s="40" t="s">
        <v>22</v>
      </c>
      <c r="E14" s="55">
        <v>4.2000000000000002E-4</v>
      </c>
      <c r="F14" s="38">
        <f>F12*E14</f>
        <v>0.23625000000000002</v>
      </c>
      <c r="G14" s="38"/>
      <c r="H14" s="38"/>
      <c r="I14" s="1"/>
      <c r="J14" s="20"/>
    </row>
    <row r="15" spans="1:10" s="29" customFormat="1" x14ac:dyDescent="0.3">
      <c r="A15" s="80"/>
      <c r="B15" s="78"/>
      <c r="C15" s="3" t="s">
        <v>35</v>
      </c>
      <c r="D15" s="40" t="s">
        <v>22</v>
      </c>
      <c r="E15" s="55">
        <v>2.5799999999999998E-3</v>
      </c>
      <c r="F15" s="38">
        <f>F12*E15</f>
        <v>1.4512499999999999</v>
      </c>
      <c r="G15" s="38"/>
      <c r="H15" s="38"/>
      <c r="I15" s="1"/>
      <c r="J15" s="20"/>
    </row>
    <row r="16" spans="1:10" s="29" customFormat="1" ht="18" x14ac:dyDescent="0.3">
      <c r="A16" s="80"/>
      <c r="B16" s="78"/>
      <c r="C16" s="3" t="s">
        <v>52</v>
      </c>
      <c r="D16" s="40" t="s">
        <v>31</v>
      </c>
      <c r="E16" s="47">
        <v>0.126</v>
      </c>
      <c r="F16" s="47">
        <f>F12*E16</f>
        <v>70.875</v>
      </c>
      <c r="G16" s="38"/>
      <c r="H16" s="38"/>
      <c r="I16" s="1"/>
      <c r="J16" s="20"/>
    </row>
    <row r="17" spans="1:10" s="29" customFormat="1" ht="18" x14ac:dyDescent="0.3">
      <c r="A17" s="80"/>
      <c r="B17" s="78"/>
      <c r="C17" s="3" t="s">
        <v>53</v>
      </c>
      <c r="D17" s="42" t="s">
        <v>31</v>
      </c>
      <c r="E17" s="47">
        <v>1.4999999999999999E-2</v>
      </c>
      <c r="F17" s="38">
        <f>F12*E17</f>
        <v>8.4375</v>
      </c>
      <c r="G17" s="38"/>
      <c r="H17" s="38"/>
      <c r="I17" s="1"/>
      <c r="J17" s="20"/>
    </row>
    <row r="18" spans="1:10" s="29" customFormat="1" ht="33" x14ac:dyDescent="0.3">
      <c r="A18" s="80"/>
      <c r="B18" s="78"/>
      <c r="C18" s="56" t="s">
        <v>41</v>
      </c>
      <c r="D18" s="40" t="s">
        <v>10</v>
      </c>
      <c r="E18" s="38">
        <v>1.6</v>
      </c>
      <c r="F18" s="51">
        <f>(F17+F16)*E18</f>
        <v>126.9</v>
      </c>
      <c r="G18" s="38"/>
      <c r="H18" s="38"/>
      <c r="I18" s="1"/>
      <c r="J18" s="20"/>
    </row>
    <row r="19" spans="1:10" s="29" customFormat="1" ht="49.5" x14ac:dyDescent="0.3">
      <c r="A19" s="80"/>
      <c r="B19" s="78"/>
      <c r="C19" s="3" t="s">
        <v>15</v>
      </c>
      <c r="D19" s="40" t="s">
        <v>22</v>
      </c>
      <c r="E19" s="48">
        <v>1.12E-2</v>
      </c>
      <c r="F19" s="38">
        <f>F12*E19</f>
        <v>6.3</v>
      </c>
      <c r="G19" s="38"/>
      <c r="H19" s="38"/>
      <c r="I19" s="1"/>
      <c r="J19" s="20"/>
    </row>
    <row r="20" spans="1:10" s="29" customFormat="1" ht="49.5" x14ac:dyDescent="0.3">
      <c r="A20" s="80"/>
      <c r="B20" s="78"/>
      <c r="C20" s="3" t="s">
        <v>16</v>
      </c>
      <c r="D20" s="40" t="s">
        <v>22</v>
      </c>
      <c r="E20" s="48">
        <v>2.4799999999999999E-2</v>
      </c>
      <c r="F20" s="38">
        <f>F12*E20</f>
        <v>13.95</v>
      </c>
      <c r="G20" s="38"/>
      <c r="H20" s="38"/>
      <c r="I20" s="1"/>
      <c r="J20" s="20"/>
    </row>
    <row r="21" spans="1:10" s="29" customFormat="1" ht="33" customHeight="1" x14ac:dyDescent="0.3">
      <c r="A21" s="80"/>
      <c r="B21" s="78"/>
      <c r="C21" s="56" t="s">
        <v>17</v>
      </c>
      <c r="D21" s="26" t="s">
        <v>22</v>
      </c>
      <c r="E21" s="62">
        <v>4.1399999999999996E-3</v>
      </c>
      <c r="F21" s="51">
        <f>F12*E21</f>
        <v>2.3287499999999999</v>
      </c>
      <c r="G21" s="51"/>
      <c r="H21" s="51"/>
      <c r="I21" s="1"/>
      <c r="J21" s="68"/>
    </row>
    <row r="22" spans="1:10" s="29" customFormat="1" ht="18" x14ac:dyDescent="0.3">
      <c r="A22" s="80"/>
      <c r="B22" s="78"/>
      <c r="C22" s="3" t="s">
        <v>18</v>
      </c>
      <c r="D22" s="40" t="s">
        <v>31</v>
      </c>
      <c r="E22" s="38">
        <v>0.03</v>
      </c>
      <c r="F22" s="38">
        <f>F12*E22</f>
        <v>16.875</v>
      </c>
      <c r="G22" s="38"/>
      <c r="H22" s="38"/>
      <c r="I22" s="1"/>
      <c r="J22" s="20"/>
    </row>
    <row r="23" spans="1:10" s="29" customFormat="1" ht="33" x14ac:dyDescent="0.3">
      <c r="A23" s="82"/>
      <c r="B23" s="81"/>
      <c r="C23" s="3" t="s">
        <v>19</v>
      </c>
      <c r="D23" s="40" t="s">
        <v>22</v>
      </c>
      <c r="E23" s="55">
        <v>5.2999999999999998E-4</v>
      </c>
      <c r="F23" s="38">
        <f>F12*E23</f>
        <v>0.29812499999999997</v>
      </c>
      <c r="G23" s="38"/>
      <c r="H23" s="38"/>
      <c r="I23" s="1"/>
      <c r="J23" s="20"/>
    </row>
    <row r="24" spans="1:10" s="29" customFormat="1" ht="72" customHeight="1" x14ac:dyDescent="0.3">
      <c r="A24" s="79">
        <v>3</v>
      </c>
      <c r="B24" s="77" t="s">
        <v>40</v>
      </c>
      <c r="C24" s="49" t="s">
        <v>43</v>
      </c>
      <c r="D24" s="25" t="s">
        <v>23</v>
      </c>
      <c r="E24" s="50"/>
      <c r="F24" s="50">
        <v>562.5</v>
      </c>
      <c r="G24" s="51"/>
      <c r="H24" s="51"/>
      <c r="I24" s="1"/>
      <c r="J24" s="20"/>
    </row>
    <row r="25" spans="1:10" s="29" customFormat="1" x14ac:dyDescent="0.3">
      <c r="A25" s="80"/>
      <c r="B25" s="78"/>
      <c r="C25" s="3" t="s">
        <v>24</v>
      </c>
      <c r="D25" s="40" t="s">
        <v>5</v>
      </c>
      <c r="E25" s="55">
        <v>0.38644000000000001</v>
      </c>
      <c r="F25" s="38">
        <f>F24*E25</f>
        <v>217.3725</v>
      </c>
      <c r="G25" s="38"/>
      <c r="H25" s="38"/>
      <c r="I25" s="1"/>
      <c r="J25" s="20"/>
    </row>
    <row r="26" spans="1:10" s="29" customFormat="1" ht="21" customHeight="1" x14ac:dyDescent="0.3">
      <c r="A26" s="80"/>
      <c r="B26" s="78"/>
      <c r="C26" s="3" t="s">
        <v>9</v>
      </c>
      <c r="D26" s="40" t="s">
        <v>4</v>
      </c>
      <c r="E26" s="48">
        <v>1.3100000000000001E-2</v>
      </c>
      <c r="F26" s="57">
        <f>F24*E26</f>
        <v>7.3687500000000004</v>
      </c>
      <c r="G26" s="38"/>
      <c r="H26" s="38"/>
      <c r="I26" s="1"/>
      <c r="J26" s="20"/>
    </row>
    <row r="27" spans="1:10" s="29" customFormat="1" ht="18" customHeight="1" x14ac:dyDescent="0.3">
      <c r="A27" s="80"/>
      <c r="B27" s="78"/>
      <c r="C27" s="3" t="s">
        <v>8</v>
      </c>
      <c r="D27" s="40" t="s">
        <v>4</v>
      </c>
      <c r="E27" s="55">
        <v>5.64E-3</v>
      </c>
      <c r="F27" s="57">
        <f>F24*E27</f>
        <v>3.1724999999999999</v>
      </c>
      <c r="G27" s="38"/>
      <c r="H27" s="38"/>
      <c r="I27" s="1"/>
      <c r="J27" s="20"/>
    </row>
    <row r="28" spans="1:10" s="29" customFormat="1" ht="30" customHeight="1" x14ac:dyDescent="0.3">
      <c r="A28" s="80"/>
      <c r="B28" s="78"/>
      <c r="C28" s="3" t="s">
        <v>17</v>
      </c>
      <c r="D28" s="40" t="s">
        <v>22</v>
      </c>
      <c r="E28" s="48">
        <v>2.2599999999999999E-2</v>
      </c>
      <c r="F28" s="38">
        <f>F24*E28</f>
        <v>12.712499999999999</v>
      </c>
      <c r="G28" s="38"/>
      <c r="H28" s="38"/>
      <c r="I28" s="1"/>
      <c r="J28" s="20"/>
    </row>
    <row r="29" spans="1:10" s="29" customFormat="1" ht="18" x14ac:dyDescent="0.3">
      <c r="A29" s="80"/>
      <c r="B29" s="78"/>
      <c r="C29" s="3" t="s">
        <v>20</v>
      </c>
      <c r="D29" s="40" t="s">
        <v>31</v>
      </c>
      <c r="E29" s="52">
        <v>0.16320000000000001</v>
      </c>
      <c r="F29" s="51">
        <f>F24*E29</f>
        <v>91.800000000000011</v>
      </c>
      <c r="G29" s="51"/>
      <c r="H29" s="51"/>
      <c r="I29" s="1"/>
      <c r="J29" s="20"/>
    </row>
    <row r="30" spans="1:10" s="29" customFormat="1" ht="33" x14ac:dyDescent="0.3">
      <c r="A30" s="80"/>
      <c r="B30" s="78"/>
      <c r="C30" s="53" t="s">
        <v>36</v>
      </c>
      <c r="D30" s="40" t="s">
        <v>10</v>
      </c>
      <c r="E30" s="38">
        <v>2.4</v>
      </c>
      <c r="F30" s="38">
        <f>F29*E30</f>
        <v>220.32000000000002</v>
      </c>
      <c r="G30" s="38"/>
      <c r="H30" s="38"/>
      <c r="I30" s="1"/>
      <c r="J30" s="20"/>
    </row>
    <row r="31" spans="1:10" s="29" customFormat="1" x14ac:dyDescent="0.3">
      <c r="A31" s="80"/>
      <c r="B31" s="78"/>
      <c r="C31" s="53" t="s">
        <v>21</v>
      </c>
      <c r="D31" s="35" t="s">
        <v>10</v>
      </c>
      <c r="E31" s="58">
        <v>1.9000000000000001E-4</v>
      </c>
      <c r="F31" s="54">
        <f>F24*E31</f>
        <v>0.10687500000000001</v>
      </c>
      <c r="G31" s="54"/>
      <c r="H31" s="54"/>
      <c r="I31" s="1"/>
      <c r="J31" s="20"/>
    </row>
    <row r="32" spans="1:10" s="29" customFormat="1" ht="18" x14ac:dyDescent="0.3">
      <c r="A32" s="80"/>
      <c r="B32" s="78"/>
      <c r="C32" s="53" t="s">
        <v>14</v>
      </c>
      <c r="D32" s="26" t="s">
        <v>32</v>
      </c>
      <c r="E32" s="62">
        <v>9.3399999999999993E-3</v>
      </c>
      <c r="F32" s="51">
        <f>F24*E32</f>
        <v>5.2537499999999993</v>
      </c>
      <c r="G32" s="51"/>
      <c r="H32" s="51"/>
      <c r="I32" s="1"/>
      <c r="J32" s="68"/>
    </row>
    <row r="33" spans="1:10" s="29" customFormat="1" ht="18" x14ac:dyDescent="0.3">
      <c r="A33" s="82"/>
      <c r="B33" s="81"/>
      <c r="C33" s="53" t="s">
        <v>18</v>
      </c>
      <c r="D33" s="26" t="s">
        <v>31</v>
      </c>
      <c r="E33" s="59">
        <v>0.17799999999999999</v>
      </c>
      <c r="F33" s="54">
        <f>F24*E33</f>
        <v>100.125</v>
      </c>
      <c r="G33" s="54"/>
      <c r="H33" s="54"/>
      <c r="I33" s="1"/>
      <c r="J33" s="20"/>
    </row>
    <row r="34" spans="1:10" s="29" customFormat="1" ht="33" x14ac:dyDescent="0.3">
      <c r="A34" s="79">
        <v>4</v>
      </c>
      <c r="B34" s="77" t="s">
        <v>29</v>
      </c>
      <c r="C34" s="49" t="s">
        <v>25</v>
      </c>
      <c r="D34" s="25" t="s">
        <v>38</v>
      </c>
      <c r="E34" s="50"/>
      <c r="F34" s="50">
        <v>138</v>
      </c>
      <c r="G34" s="51"/>
      <c r="H34" s="51"/>
      <c r="I34" s="1"/>
      <c r="J34" s="20"/>
    </row>
    <row r="35" spans="1:10" s="29" customFormat="1" x14ac:dyDescent="0.3">
      <c r="A35" s="80"/>
      <c r="B35" s="78"/>
      <c r="C35" s="3" t="s">
        <v>24</v>
      </c>
      <c r="D35" s="40" t="s">
        <v>5</v>
      </c>
      <c r="E35" s="47">
        <v>7.6999999999999999E-2</v>
      </c>
      <c r="F35" s="38">
        <f>F34*E35</f>
        <v>10.625999999999999</v>
      </c>
      <c r="G35" s="38"/>
      <c r="H35" s="38"/>
      <c r="I35" s="1"/>
      <c r="J35" s="20"/>
    </row>
    <row r="36" spans="1:10" s="29" customFormat="1" ht="18.75" customHeight="1" x14ac:dyDescent="0.3">
      <c r="A36" s="80"/>
      <c r="B36" s="78"/>
      <c r="C36" s="53" t="s">
        <v>9</v>
      </c>
      <c r="D36" s="42" t="s">
        <v>4</v>
      </c>
      <c r="E36" s="48">
        <v>6.3700000000000007E-2</v>
      </c>
      <c r="F36" s="41">
        <f>F34*E36</f>
        <v>8.7906000000000013</v>
      </c>
      <c r="G36" s="41"/>
      <c r="H36" s="41"/>
      <c r="I36" s="1"/>
      <c r="J36" s="20"/>
    </row>
    <row r="37" spans="1:10" s="29" customFormat="1" ht="18.75" customHeight="1" x14ac:dyDescent="0.3">
      <c r="A37" s="80"/>
      <c r="B37" s="78"/>
      <c r="C37" s="53" t="s">
        <v>8</v>
      </c>
      <c r="D37" s="42" t="s">
        <v>4</v>
      </c>
      <c r="E37" s="60">
        <v>1.78E-2</v>
      </c>
      <c r="F37" s="54">
        <f>F34*E37</f>
        <v>2.4563999999999999</v>
      </c>
      <c r="G37" s="54"/>
      <c r="H37" s="54"/>
      <c r="I37" s="1"/>
      <c r="J37" s="20"/>
    </row>
    <row r="38" spans="1:10" s="29" customFormat="1" x14ac:dyDescent="0.3">
      <c r="A38" s="80"/>
      <c r="B38" s="78"/>
      <c r="C38" s="3" t="s">
        <v>26</v>
      </c>
      <c r="D38" s="40" t="s">
        <v>22</v>
      </c>
      <c r="E38" s="47">
        <v>0.19400000000000001</v>
      </c>
      <c r="F38" s="38">
        <f>F34*E38</f>
        <v>26.772000000000002</v>
      </c>
      <c r="G38" s="38"/>
      <c r="H38" s="38"/>
      <c r="I38" s="1"/>
      <c r="J38" s="20"/>
    </row>
    <row r="39" spans="1:10" s="29" customFormat="1" x14ac:dyDescent="0.3">
      <c r="A39" s="80"/>
      <c r="B39" s="78"/>
      <c r="C39" s="3" t="s">
        <v>30</v>
      </c>
      <c r="D39" s="40" t="s">
        <v>22</v>
      </c>
      <c r="E39" s="48">
        <v>0.16700000000000001</v>
      </c>
      <c r="F39" s="38">
        <f>F34*E39</f>
        <v>23.046000000000003</v>
      </c>
      <c r="G39" s="38"/>
      <c r="H39" s="38"/>
      <c r="I39" s="1"/>
      <c r="J39" s="20"/>
    </row>
    <row r="40" spans="1:10" s="29" customFormat="1" ht="18" x14ac:dyDescent="0.3">
      <c r="A40" s="80"/>
      <c r="B40" s="78"/>
      <c r="C40" s="3" t="s">
        <v>54</v>
      </c>
      <c r="D40" s="40" t="s">
        <v>31</v>
      </c>
      <c r="E40" s="47">
        <v>0.01</v>
      </c>
      <c r="F40" s="38">
        <f>F34*E40</f>
        <v>1.3800000000000001</v>
      </c>
      <c r="G40" s="38"/>
      <c r="H40" s="38"/>
      <c r="I40" s="1"/>
      <c r="J40" s="20"/>
    </row>
    <row r="41" spans="1:10" s="29" customFormat="1" x14ac:dyDescent="0.3">
      <c r="A41" s="80"/>
      <c r="B41" s="78"/>
      <c r="C41" s="53" t="s">
        <v>27</v>
      </c>
      <c r="D41" s="40" t="s">
        <v>10</v>
      </c>
      <c r="E41" s="48">
        <v>5.9999999999999995E-4</v>
      </c>
      <c r="F41" s="38">
        <f>F34*E41</f>
        <v>8.2799999999999999E-2</v>
      </c>
      <c r="G41" s="38"/>
      <c r="H41" s="38"/>
      <c r="I41" s="1"/>
      <c r="J41" s="20"/>
    </row>
    <row r="42" spans="1:10" s="29" customFormat="1" x14ac:dyDescent="0.3">
      <c r="A42" s="80"/>
      <c r="B42" s="78"/>
      <c r="C42" s="53" t="s">
        <v>28</v>
      </c>
      <c r="D42" s="35" t="s">
        <v>10</v>
      </c>
      <c r="E42" s="60">
        <v>6.9999999999999999E-4</v>
      </c>
      <c r="F42" s="54">
        <f>F34*E42</f>
        <v>9.6600000000000005E-2</v>
      </c>
      <c r="G42" s="54"/>
      <c r="H42" s="54"/>
      <c r="I42" s="1"/>
      <c r="J42" s="20"/>
    </row>
    <row r="43" spans="1:10" s="29" customFormat="1" x14ac:dyDescent="0.3">
      <c r="A43" s="80"/>
      <c r="B43" s="78"/>
      <c r="C43" s="53" t="s">
        <v>34</v>
      </c>
      <c r="D43" s="42" t="s">
        <v>22</v>
      </c>
      <c r="E43" s="60">
        <v>2.4199999999999999E-2</v>
      </c>
      <c r="F43" s="54">
        <f>F34*E43</f>
        <v>3.3395999999999999</v>
      </c>
      <c r="G43" s="54"/>
      <c r="H43" s="54"/>
      <c r="I43" s="1"/>
      <c r="J43" s="20"/>
    </row>
    <row r="44" spans="1:10" s="29" customFormat="1" ht="33" x14ac:dyDescent="0.3">
      <c r="A44" s="80"/>
      <c r="B44" s="78"/>
      <c r="C44" s="3" t="s">
        <v>17</v>
      </c>
      <c r="D44" s="42" t="s">
        <v>22</v>
      </c>
      <c r="E44" s="48">
        <v>8.8000000000000005E-3</v>
      </c>
      <c r="F44" s="41">
        <f>F34*E44</f>
        <v>1.2144000000000001</v>
      </c>
      <c r="G44" s="41"/>
      <c r="H44" s="41"/>
      <c r="I44" s="1"/>
      <c r="J44" s="20"/>
    </row>
    <row r="45" spans="1:10" s="29" customFormat="1" ht="18" x14ac:dyDescent="0.3">
      <c r="A45" s="80"/>
      <c r="B45" s="78"/>
      <c r="C45" s="3" t="s">
        <v>18</v>
      </c>
      <c r="D45" s="40" t="s">
        <v>31</v>
      </c>
      <c r="E45" s="61">
        <v>6.2E-2</v>
      </c>
      <c r="F45" s="51">
        <f>F34*E45</f>
        <v>8.5559999999999992</v>
      </c>
      <c r="G45" s="51"/>
      <c r="H45" s="51"/>
      <c r="I45" s="1"/>
      <c r="J45" s="20"/>
    </row>
    <row r="46" spans="1:10" ht="49.5" x14ac:dyDescent="0.3">
      <c r="A46" s="37">
        <v>5</v>
      </c>
      <c r="B46" s="69" t="s">
        <v>42</v>
      </c>
      <c r="C46" s="45" t="s">
        <v>33</v>
      </c>
      <c r="D46" s="25" t="s">
        <v>10</v>
      </c>
      <c r="E46" s="46"/>
      <c r="F46" s="46">
        <v>219.75</v>
      </c>
      <c r="G46" s="38"/>
      <c r="H46" s="38"/>
      <c r="J46" s="20"/>
    </row>
    <row r="47" spans="1:10" s="30" customFormat="1" x14ac:dyDescent="0.3">
      <c r="A47" s="39"/>
      <c r="B47" s="63"/>
      <c r="C47" s="34" t="s">
        <v>45</v>
      </c>
      <c r="D47" s="34"/>
      <c r="E47" s="64"/>
      <c r="F47" s="64"/>
      <c r="G47" s="64"/>
      <c r="H47" s="64"/>
      <c r="I47" s="36"/>
      <c r="J47" s="20"/>
    </row>
    <row r="48" spans="1:10" s="30" customFormat="1" x14ac:dyDescent="0.3">
      <c r="A48" s="39"/>
      <c r="B48" s="63"/>
      <c r="C48" s="34" t="s">
        <v>46</v>
      </c>
      <c r="D48" s="34"/>
      <c r="E48" s="74" t="s">
        <v>59</v>
      </c>
      <c r="F48" s="64"/>
      <c r="G48" s="64"/>
      <c r="H48" s="64"/>
      <c r="I48" s="36"/>
    </row>
    <row r="49" spans="1:9" s="30" customFormat="1" x14ac:dyDescent="0.3">
      <c r="A49" s="39"/>
      <c r="B49" s="63"/>
      <c r="C49" s="34" t="s">
        <v>0</v>
      </c>
      <c r="D49" s="34"/>
      <c r="E49" s="74"/>
      <c r="F49" s="64"/>
      <c r="G49" s="64"/>
      <c r="H49" s="64"/>
      <c r="I49" s="36"/>
    </row>
    <row r="50" spans="1:9" s="30" customFormat="1" x14ac:dyDescent="0.3">
      <c r="A50" s="39"/>
      <c r="B50" s="63"/>
      <c r="C50" s="34" t="s">
        <v>47</v>
      </c>
      <c r="D50" s="34"/>
      <c r="E50" s="74" t="s">
        <v>59</v>
      </c>
      <c r="F50" s="64"/>
      <c r="G50" s="64"/>
      <c r="H50" s="64"/>
      <c r="I50" s="36"/>
    </row>
    <row r="51" spans="1:9" s="30" customFormat="1" x14ac:dyDescent="0.3">
      <c r="A51" s="39"/>
      <c r="B51" s="63"/>
      <c r="C51" s="34" t="s">
        <v>0</v>
      </c>
      <c r="D51" s="34"/>
      <c r="E51" s="74"/>
      <c r="F51" s="64"/>
      <c r="G51" s="64"/>
      <c r="H51" s="64"/>
      <c r="I51" s="36"/>
    </row>
    <row r="52" spans="1:9" s="30" customFormat="1" ht="33" x14ac:dyDescent="0.3">
      <c r="A52" s="39"/>
      <c r="B52" s="63"/>
      <c r="C52" s="34" t="s">
        <v>48</v>
      </c>
      <c r="D52" s="34"/>
      <c r="E52" s="74">
        <v>0.03</v>
      </c>
      <c r="F52" s="64"/>
      <c r="G52" s="64"/>
      <c r="H52" s="64"/>
      <c r="I52" s="36"/>
    </row>
    <row r="53" spans="1:9" s="30" customFormat="1" x14ac:dyDescent="0.3">
      <c r="A53" s="39"/>
      <c r="B53" s="63"/>
      <c r="C53" s="34" t="s">
        <v>0</v>
      </c>
      <c r="D53" s="34"/>
      <c r="E53" s="74"/>
      <c r="F53" s="64"/>
      <c r="G53" s="64"/>
      <c r="H53" s="64"/>
      <c r="I53" s="36"/>
    </row>
    <row r="54" spans="1:9" s="30" customFormat="1" x14ac:dyDescent="0.3">
      <c r="A54" s="31"/>
      <c r="B54" s="65"/>
      <c r="C54" s="34" t="s">
        <v>49</v>
      </c>
      <c r="D54" s="34"/>
      <c r="E54" s="74">
        <v>0.18</v>
      </c>
      <c r="F54" s="64"/>
      <c r="G54" s="64"/>
      <c r="H54" s="64"/>
      <c r="I54" s="36"/>
    </row>
    <row r="55" spans="1:9" s="30" customFormat="1" x14ac:dyDescent="0.3">
      <c r="A55" s="32"/>
      <c r="B55" s="65"/>
      <c r="C55" s="34" t="s">
        <v>50</v>
      </c>
      <c r="D55" s="34"/>
      <c r="E55" s="64"/>
      <c r="F55" s="64"/>
      <c r="G55" s="64"/>
      <c r="H55" s="64">
        <v>29068</v>
      </c>
      <c r="I55" s="36"/>
    </row>
    <row r="56" spans="1:9" x14ac:dyDescent="0.3">
      <c r="A56" s="33"/>
      <c r="B56" s="27"/>
      <c r="C56" s="28"/>
      <c r="D56" s="16"/>
      <c r="E56" s="16"/>
      <c r="F56" s="14"/>
      <c r="G56" s="21"/>
      <c r="H56" s="1"/>
    </row>
    <row r="57" spans="1:9" x14ac:dyDescent="0.3">
      <c r="A57" s="66"/>
      <c r="B57" s="67"/>
      <c r="C57" s="13"/>
      <c r="D57" s="16"/>
      <c r="E57" s="16"/>
      <c r="F57" s="14"/>
      <c r="G57" s="21"/>
      <c r="H57" s="1"/>
    </row>
    <row r="58" spans="1:9" x14ac:dyDescent="0.3">
      <c r="B58" s="13"/>
      <c r="C58" s="13"/>
      <c r="D58" s="16"/>
      <c r="E58" s="16"/>
      <c r="F58" s="14"/>
      <c r="G58" s="21"/>
      <c r="H58" s="1"/>
    </row>
    <row r="59" spans="1:9" x14ac:dyDescent="0.3">
      <c r="B59" s="13"/>
      <c r="D59" s="16"/>
      <c r="E59" s="16"/>
      <c r="F59" s="14"/>
      <c r="G59" s="21"/>
      <c r="H59" s="1"/>
    </row>
    <row r="60" spans="1:9" x14ac:dyDescent="0.3">
      <c r="B60" s="13"/>
      <c r="D60" s="16"/>
      <c r="E60" s="16"/>
      <c r="F60" s="16"/>
      <c r="G60" s="14"/>
      <c r="H60" s="21"/>
    </row>
    <row r="61" spans="1:9" x14ac:dyDescent="0.3">
      <c r="B61" s="14"/>
      <c r="D61" s="16"/>
      <c r="E61" s="16"/>
      <c r="F61" s="16"/>
      <c r="G61" s="14"/>
      <c r="H61" s="21"/>
    </row>
    <row r="62" spans="1:9" x14ac:dyDescent="0.3">
      <c r="B62" s="14"/>
      <c r="D62" s="16"/>
      <c r="E62" s="16"/>
      <c r="F62" s="16"/>
      <c r="G62" s="14"/>
      <c r="H62" s="21"/>
    </row>
    <row r="63" spans="1:9" x14ac:dyDescent="0.3">
      <c r="B63" s="14"/>
      <c r="D63" s="16"/>
      <c r="E63" s="16"/>
      <c r="F63" s="16"/>
      <c r="G63" s="14"/>
      <c r="H63" s="21"/>
    </row>
    <row r="64" spans="1:9" x14ac:dyDescent="0.3">
      <c r="B64" s="14"/>
    </row>
  </sheetData>
  <mergeCells count="17">
    <mergeCell ref="H3:H4"/>
    <mergeCell ref="A3:A4"/>
    <mergeCell ref="B3:B4"/>
    <mergeCell ref="C3:C4"/>
    <mergeCell ref="D3:D4"/>
    <mergeCell ref="G3:G4"/>
    <mergeCell ref="F3:F4"/>
    <mergeCell ref="E3:E4"/>
    <mergeCell ref="C1:F1"/>
    <mergeCell ref="B34:B45"/>
    <mergeCell ref="A34:A45"/>
    <mergeCell ref="B12:B23"/>
    <mergeCell ref="A12:A23"/>
    <mergeCell ref="B24:B33"/>
    <mergeCell ref="A24:A33"/>
    <mergeCell ref="B6:B11"/>
    <mergeCell ref="A6:A11"/>
  </mergeCells>
  <pageMargins left="0.15748031496062992" right="0.15748031496062992" top="0.81" bottom="0.47244094488188981" header="0.17" footer="0.15748031496062992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73"/>
  <sheetViews>
    <sheetView workbookViewId="0">
      <pane ySplit="1" topLeftCell="A2" activePane="bottomLeft" state="frozen"/>
      <selection activeCell="C1" sqref="C1"/>
      <selection pane="bottomLeft" sqref="A1:Q71"/>
    </sheetView>
  </sheetViews>
  <sheetFormatPr defaultColWidth="9.140625" defaultRowHeight="16.5" x14ac:dyDescent="0.3"/>
  <cols>
    <col min="1" max="1" width="2.7109375" style="1" customWidth="1"/>
    <col min="2" max="2" width="9.5703125" style="1" customWidth="1"/>
    <col min="3" max="3" width="51.140625" style="1" customWidth="1"/>
    <col min="4" max="4" width="6.7109375" style="19" customWidth="1"/>
    <col min="5" max="5" width="6.140625" style="19" customWidth="1"/>
    <col min="6" max="6" width="8" style="1" customWidth="1"/>
    <col min="7" max="7" width="7.85546875" style="1" customWidth="1"/>
    <col min="8" max="8" width="6.42578125" style="1" customWidth="1"/>
    <col min="9" max="9" width="7.28515625" style="1" customWidth="1"/>
    <col min="10" max="10" width="9.140625" style="1" customWidth="1"/>
    <col min="11" max="11" width="10.42578125" style="1" customWidth="1"/>
    <col min="12" max="12" width="13.28515625" style="20" customWidth="1"/>
    <col min="13" max="16384" width="9.140625" style="1"/>
  </cols>
  <sheetData>
    <row r="7" spans="1:12" ht="45" customHeight="1" x14ac:dyDescent="0.3">
      <c r="A7" s="85"/>
      <c r="B7" s="85"/>
      <c r="C7" s="85"/>
      <c r="D7" s="88"/>
      <c r="E7" s="88"/>
      <c r="F7" s="85"/>
      <c r="G7" s="85"/>
      <c r="H7" s="85"/>
      <c r="I7" s="85"/>
      <c r="J7" s="89"/>
      <c r="K7" s="90"/>
      <c r="L7" s="83"/>
    </row>
    <row r="8" spans="1:12" ht="40.5" customHeight="1" x14ac:dyDescent="0.3">
      <c r="A8" s="85"/>
      <c r="B8" s="85"/>
      <c r="C8" s="85"/>
      <c r="D8" s="88"/>
      <c r="E8" s="88"/>
      <c r="F8" s="2"/>
      <c r="G8" s="2"/>
      <c r="H8" s="2"/>
      <c r="I8" s="2"/>
      <c r="J8" s="2"/>
      <c r="K8" s="2"/>
      <c r="L8" s="83"/>
    </row>
    <row r="9" spans="1:12" ht="18" customHeight="1" x14ac:dyDescent="0.3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 x14ac:dyDescent="0.3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 x14ac:dyDescent="0.3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 x14ac:dyDescent="0.3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 x14ac:dyDescent="0.3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 x14ac:dyDescent="0.3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 x14ac:dyDescent="0.3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 x14ac:dyDescent="0.3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 x14ac:dyDescent="0.3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 x14ac:dyDescent="0.3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 x14ac:dyDescent="0.3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 x14ac:dyDescent="0.3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 x14ac:dyDescent="0.3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 x14ac:dyDescent="0.3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 x14ac:dyDescent="0.3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 x14ac:dyDescent="0.3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 x14ac:dyDescent="0.3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 x14ac:dyDescent="0.3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 x14ac:dyDescent="0.3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 x14ac:dyDescent="0.3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 x14ac:dyDescent="0.3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2" x14ac:dyDescent="0.3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</row>
    <row r="31" spans="1:12" x14ac:dyDescent="0.3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</row>
    <row r="32" spans="1:12" x14ac:dyDescent="0.3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</row>
    <row r="33" spans="1:12" x14ac:dyDescent="0.3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</row>
    <row r="34" spans="1:12" x14ac:dyDescent="0.3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</row>
    <row r="35" spans="1:12" x14ac:dyDescent="0.3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</row>
    <row r="36" spans="1:12" x14ac:dyDescent="0.3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</row>
    <row r="37" spans="1:12" x14ac:dyDescent="0.3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</row>
    <row r="38" spans="1:12" x14ac:dyDescent="0.3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</row>
    <row r="39" spans="1:12" x14ac:dyDescent="0.3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</row>
    <row r="40" spans="1:12" x14ac:dyDescent="0.3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</row>
    <row r="41" spans="1:12" x14ac:dyDescent="0.3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</row>
    <row r="42" spans="1:12" x14ac:dyDescent="0.3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</row>
    <row r="43" spans="1:12" x14ac:dyDescent="0.3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</row>
    <row r="44" spans="1:12" x14ac:dyDescent="0.3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 x14ac:dyDescent="0.3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 x14ac:dyDescent="0.3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 x14ac:dyDescent="0.3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 x14ac:dyDescent="0.3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 x14ac:dyDescent="0.3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 x14ac:dyDescent="0.3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 x14ac:dyDescent="0.3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 x14ac:dyDescent="0.3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 x14ac:dyDescent="0.3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 x14ac:dyDescent="0.3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 x14ac:dyDescent="0.3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 x14ac:dyDescent="0.3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 x14ac:dyDescent="0.3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 x14ac:dyDescent="0.3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 x14ac:dyDescent="0.3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 x14ac:dyDescent="0.3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 x14ac:dyDescent="0.3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 x14ac:dyDescent="0.3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 x14ac:dyDescent="0.3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 x14ac:dyDescent="0.3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 x14ac:dyDescent="0.3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 x14ac:dyDescent="0.3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 x14ac:dyDescent="0.3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 x14ac:dyDescent="0.3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 x14ac:dyDescent="0.3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 x14ac:dyDescent="0.3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 x14ac:dyDescent="0.3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 x14ac:dyDescent="0.3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 x14ac:dyDescent="0.3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ageMargins left="0.17" right="0.17" top="0.33" bottom="0.25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eeeee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2020-01-30T06:44:02Z</cp:lastPrinted>
  <dcterms:created xsi:type="dcterms:W3CDTF">1999-12-31T21:08:49Z</dcterms:created>
  <dcterms:modified xsi:type="dcterms:W3CDTF">2020-08-13T05:59:41Z</dcterms:modified>
</cp:coreProperties>
</file>