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F420" i="1" l="1"/>
  <c r="F418" i="1"/>
  <c r="F417" i="1"/>
  <c r="F416" i="1"/>
  <c r="F415" i="1"/>
  <c r="F412" i="1"/>
  <c r="F411" i="1"/>
  <c r="F410" i="1"/>
  <c r="F409" i="1"/>
  <c r="F408" i="1"/>
  <c r="F407" i="1"/>
  <c r="F406" i="1"/>
  <c r="F404" i="1"/>
  <c r="F403" i="1"/>
  <c r="F402" i="1"/>
  <c r="F401" i="1"/>
  <c r="F400" i="1"/>
  <c r="F398" i="1"/>
  <c r="F397" i="1"/>
  <c r="F396" i="1"/>
  <c r="F395" i="1"/>
  <c r="F394" i="1"/>
  <c r="F391" i="1"/>
  <c r="F389" i="1"/>
  <c r="F390" i="1" s="1"/>
  <c r="F388" i="1"/>
  <c r="F387" i="1"/>
  <c r="F386" i="1"/>
  <c r="F384" i="1"/>
  <c r="F382" i="1"/>
  <c r="F380" i="1"/>
  <c r="F379" i="1"/>
  <c r="F378" i="1"/>
  <c r="F377" i="1"/>
  <c r="F376" i="1"/>
  <c r="F366" i="1"/>
  <c r="F365" i="1"/>
  <c r="F364" i="1"/>
  <c r="F363" i="1"/>
  <c r="F362" i="1"/>
  <c r="F361" i="1"/>
  <c r="F360" i="1"/>
  <c r="F358" i="1"/>
  <c r="F357" i="1"/>
  <c r="F356" i="1"/>
  <c r="F355" i="1"/>
  <c r="F354" i="1"/>
  <c r="F352" i="1"/>
  <c r="F351" i="1"/>
  <c r="F350" i="1"/>
  <c r="F349" i="1"/>
  <c r="F348" i="1"/>
  <c r="F345" i="1"/>
  <c r="F343" i="1"/>
  <c r="F344" i="1" s="1"/>
  <c r="F342" i="1"/>
  <c r="F341" i="1"/>
  <c r="F340" i="1"/>
  <c r="F337" i="1"/>
  <c r="F336" i="1"/>
  <c r="F335" i="1"/>
  <c r="F332" i="1"/>
  <c r="F331" i="1"/>
  <c r="F330" i="1"/>
  <c r="F328" i="1"/>
  <c r="F326" i="1"/>
  <c r="F325" i="1"/>
  <c r="F323" i="1"/>
  <c r="F322" i="1"/>
  <c r="F320" i="1"/>
  <c r="F318" i="1"/>
  <c r="F317" i="1"/>
  <c r="F316" i="1"/>
  <c r="F307" i="1"/>
  <c r="F305" i="1"/>
  <c r="F304" i="1"/>
  <c r="F303" i="1"/>
  <c r="F302" i="1"/>
  <c r="F301" i="1"/>
  <c r="F300" i="1"/>
  <c r="F297" i="1"/>
  <c r="F296" i="1"/>
  <c r="F295" i="1"/>
  <c r="F294" i="1"/>
  <c r="F293" i="1"/>
  <c r="F292" i="1"/>
  <c r="F291" i="1"/>
  <c r="F289" i="1"/>
  <c r="F288" i="1"/>
  <c r="F287" i="1"/>
  <c r="F286" i="1"/>
  <c r="F285" i="1"/>
  <c r="F283" i="1"/>
  <c r="F282" i="1"/>
  <c r="F281" i="1"/>
  <c r="F280" i="1"/>
  <c r="F279" i="1"/>
  <c r="F277" i="1"/>
  <c r="F276" i="1"/>
  <c r="F275" i="1"/>
  <c r="F274" i="1"/>
  <c r="F273" i="1"/>
  <c r="F264" i="1"/>
  <c r="F262" i="1"/>
  <c r="F261" i="1"/>
  <c r="F260" i="1"/>
  <c r="F259" i="1"/>
  <c r="F256" i="1"/>
  <c r="F255" i="1"/>
  <c r="F254" i="1"/>
  <c r="F253" i="1"/>
  <c r="F252" i="1"/>
  <c r="F251" i="1"/>
  <c r="F250" i="1"/>
  <c r="F248" i="1"/>
  <c r="F247" i="1"/>
  <c r="F246" i="1"/>
  <c r="F245" i="1"/>
  <c r="F244" i="1"/>
  <c r="F242" i="1"/>
  <c r="F241" i="1"/>
  <c r="F240" i="1"/>
  <c r="F239" i="1"/>
  <c r="F238" i="1"/>
  <c r="F235" i="1"/>
  <c r="F233" i="1"/>
  <c r="F232" i="1"/>
  <c r="F231" i="1"/>
  <c r="F230" i="1"/>
  <c r="F227" i="1"/>
  <c r="F226" i="1"/>
  <c r="F225" i="1"/>
  <c r="F222" i="1"/>
  <c r="F221" i="1"/>
  <c r="F220" i="1"/>
  <c r="F218" i="1"/>
  <c r="F216" i="1"/>
  <c r="F215" i="1"/>
  <c r="F213" i="1"/>
  <c r="F211" i="1"/>
  <c r="F210" i="1"/>
  <c r="F209" i="1"/>
  <c r="F200" i="1"/>
  <c r="F198" i="1"/>
  <c r="F197" i="1"/>
  <c r="F196" i="1"/>
  <c r="F195" i="1"/>
  <c r="F194" i="1"/>
  <c r="F193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6" i="1"/>
  <c r="F175" i="1"/>
  <c r="F174" i="1"/>
  <c r="F173" i="1"/>
  <c r="F172" i="1"/>
  <c r="F170" i="1"/>
  <c r="F169" i="1"/>
  <c r="F168" i="1"/>
  <c r="F167" i="1"/>
  <c r="F166" i="1"/>
  <c r="F157" i="1"/>
  <c r="F155" i="1"/>
  <c r="F154" i="1"/>
  <c r="F153" i="1"/>
  <c r="F152" i="1"/>
  <c r="F149" i="1"/>
  <c r="F148" i="1"/>
  <c r="F147" i="1"/>
  <c r="F146" i="1"/>
  <c r="F145" i="1"/>
  <c r="F144" i="1"/>
  <c r="F143" i="1"/>
  <c r="F141" i="1"/>
  <c r="F140" i="1"/>
  <c r="F139" i="1"/>
  <c r="F138" i="1"/>
  <c r="F137" i="1"/>
  <c r="F135" i="1"/>
  <c r="F134" i="1"/>
  <c r="F133" i="1"/>
  <c r="F132" i="1"/>
  <c r="F131" i="1"/>
  <c r="F128" i="1"/>
  <c r="F126" i="1"/>
  <c r="F125" i="1"/>
  <c r="F124" i="1"/>
  <c r="F123" i="1"/>
  <c r="F120" i="1"/>
  <c r="F119" i="1"/>
  <c r="F118" i="1"/>
  <c r="F115" i="1"/>
  <c r="F114" i="1"/>
  <c r="F113" i="1"/>
  <c r="F111" i="1"/>
  <c r="F109" i="1"/>
  <c r="F108" i="1"/>
  <c r="F106" i="1"/>
  <c r="F104" i="1"/>
  <c r="F103" i="1"/>
  <c r="F102" i="1"/>
  <c r="F101" i="1"/>
  <c r="F100" i="1"/>
  <c r="F91" i="1"/>
  <c r="F88" i="1"/>
  <c r="F87" i="1"/>
  <c r="F86" i="1"/>
  <c r="F84" i="1"/>
  <c r="F83" i="1"/>
  <c r="F82" i="1"/>
  <c r="F81" i="1"/>
  <c r="F79" i="1"/>
  <c r="F78" i="1"/>
  <c r="F76" i="1"/>
  <c r="F75" i="1"/>
  <c r="F74" i="1"/>
  <c r="F73" i="1"/>
  <c r="F71" i="1"/>
  <c r="F69" i="1"/>
  <c r="F68" i="1"/>
  <c r="F67" i="1"/>
  <c r="F66" i="1"/>
  <c r="F65" i="1"/>
  <c r="F63" i="1"/>
  <c r="F62" i="1"/>
  <c r="F61" i="1"/>
  <c r="F58" i="1"/>
  <c r="F57" i="1"/>
  <c r="F56" i="1"/>
  <c r="F55" i="1"/>
  <c r="F54" i="1"/>
  <c r="F53" i="1"/>
  <c r="F52" i="1"/>
  <c r="F50" i="1"/>
  <c r="F49" i="1"/>
  <c r="F48" i="1"/>
  <c r="F47" i="1"/>
  <c r="F46" i="1"/>
  <c r="F44" i="1"/>
  <c r="F43" i="1"/>
  <c r="F42" i="1"/>
  <c r="F41" i="1"/>
  <c r="F40" i="1"/>
  <c r="F37" i="1"/>
  <c r="F35" i="1"/>
  <c r="F34" i="1"/>
  <c r="F33" i="1"/>
  <c r="F32" i="1"/>
  <c r="F29" i="1"/>
  <c r="F30" i="1" s="1"/>
  <c r="F28" i="1"/>
  <c r="F27" i="1"/>
  <c r="F24" i="1"/>
  <c r="F25" i="1" s="1"/>
  <c r="F23" i="1"/>
  <c r="F22" i="1"/>
  <c r="F20" i="1"/>
  <c r="F18" i="1"/>
  <c r="F17" i="1"/>
  <c r="F15" i="1"/>
  <c r="F13" i="1"/>
  <c r="F12" i="1"/>
  <c r="F11" i="1"/>
  <c r="F10" i="1"/>
  <c r="F9" i="1"/>
  <c r="F228" i="1" l="1"/>
  <c r="F127" i="1"/>
  <c r="F45" i="1"/>
  <c r="F77" i="1"/>
  <c r="F223" i="1"/>
  <c r="F36" i="1"/>
  <c r="F116" i="1"/>
  <c r="F121" i="1"/>
  <c r="F306" i="1"/>
  <c r="F234" i="1"/>
  <c r="F284" i="1"/>
  <c r="F333" i="1"/>
  <c r="F136" i="1"/>
  <c r="F177" i="1"/>
  <c r="F199" i="1"/>
  <c r="F243" i="1"/>
  <c r="F353" i="1"/>
  <c r="F338" i="1"/>
  <c r="F399" i="1"/>
</calcChain>
</file>

<file path=xl/sharedStrings.xml><?xml version="1.0" encoding="utf-8"?>
<sst xmlns="http://schemas.openxmlformats.org/spreadsheetml/2006/main" count="887" uniqueCount="152">
  <si>
    <t xml:space="preserve">27-9--2  </t>
  </si>
  <si>
    <r>
      <t>m</t>
    </r>
    <r>
      <rPr>
        <b/>
        <sz val="12"/>
        <color indexed="8"/>
        <rFont val="Sylfaen"/>
        <family val="1"/>
        <charset val="204"/>
      </rPr>
      <t>³</t>
    </r>
  </si>
  <si>
    <t xml:space="preserve">Sromis danaxarjebi </t>
  </si>
  <si>
    <t>k/sT</t>
  </si>
  <si>
    <t>avtogreideri saS. simZlavris 108 cx.Z</t>
  </si>
  <si>
    <t>m/sT</t>
  </si>
  <si>
    <t>gamafxvierebeli  misabmeli</t>
  </si>
  <si>
    <t>traqtori  80  cx.Z</t>
  </si>
  <si>
    <t xml:space="preserve">sxva manqana </t>
  </si>
  <si>
    <t>lari</t>
  </si>
  <si>
    <t xml:space="preserve">27-9--7  </t>
  </si>
  <si>
    <t xml:space="preserve">dazianebuli betonis bordiurebis daSla </t>
  </si>
  <si>
    <t>m</t>
  </si>
  <si>
    <t>46--31-12 (13)</t>
  </si>
  <si>
    <r>
      <t>m</t>
    </r>
    <r>
      <rPr>
        <b/>
        <sz val="12"/>
        <color indexed="8"/>
        <rFont val="Sylfaen"/>
        <family val="1"/>
        <charset val="204"/>
      </rPr>
      <t>²</t>
    </r>
  </si>
  <si>
    <t>1--80-3  1--81-3</t>
  </si>
  <si>
    <t>11--1--5</t>
  </si>
  <si>
    <t xml:space="preserve">sxva masala </t>
  </si>
  <si>
    <t>qviSa xreSovani narevi</t>
  </si>
  <si>
    <r>
      <t>m</t>
    </r>
    <r>
      <rPr>
        <sz val="12"/>
        <color indexed="8"/>
        <rFont val="Sylfaen"/>
        <family val="1"/>
        <charset val="204"/>
      </rPr>
      <t>³</t>
    </r>
  </si>
  <si>
    <t>qviSa xreSovani narevis transportireba 15 km-ze</t>
  </si>
  <si>
    <t>t</t>
  </si>
  <si>
    <t>11--1-11</t>
  </si>
  <si>
    <t xml:space="preserve">Sromis danaxarjebi   </t>
  </si>
  <si>
    <t>sxva masala</t>
  </si>
  <si>
    <t>betoni m300</t>
  </si>
  <si>
    <t xml:space="preserve">betonis transportireba 15 km-ze </t>
  </si>
  <si>
    <t>27--19-1</t>
  </si>
  <si>
    <t xml:space="preserve">moewyos Camosxmuli  betonis  didi bordiurebi (15X30)sm  kveTis </t>
  </si>
  <si>
    <t>betoni m200</t>
  </si>
  <si>
    <t>cementis xsnari m100</t>
  </si>
  <si>
    <t>betonis Camosxmuli didi bordiurebi  (15X30)sm kveTis</t>
  </si>
  <si>
    <t>27--11--1 (4)</t>
  </si>
  <si>
    <t xml:space="preserve">safuZvlis mowyoba RorRiT 0-40 sisqiT  10 sm  </t>
  </si>
  <si>
    <t>a/greideri saS. simZlavris  108cx.Z</t>
  </si>
  <si>
    <t>buldozeri 108cx.Z</t>
  </si>
  <si>
    <t>RorRi 0-40</t>
  </si>
  <si>
    <t>RorRi 10-20</t>
  </si>
  <si>
    <t>RorRi transportireba 15 km-ze</t>
  </si>
  <si>
    <t>satkepni sagzao TviTmavali gluvi 5 toniani</t>
  </si>
  <si>
    <t>satkepni sagzao TviTmavali gluvi 10 toniani</t>
  </si>
  <si>
    <t>mosarwyavi manqana 6000 litriani</t>
  </si>
  <si>
    <t>wyali</t>
  </si>
  <si>
    <t>gamanawilebeli qvis  namtrvevebis</t>
  </si>
  <si>
    <t>27-39--1   (2)</t>
  </si>
  <si>
    <t>moewyos wvrilmarcvlovani  cxeli asfaltobetonis fenili sisqiT 6 sm  (zeda fena)</t>
  </si>
  <si>
    <t xml:space="preserve">asfalto-betonis  damgebi </t>
  </si>
  <si>
    <t xml:space="preserve">satkepni sagzao TviTmavali  5 toniani </t>
  </si>
  <si>
    <t xml:space="preserve">satkepni sagzao TviTmavali  10 toniani </t>
  </si>
  <si>
    <t>asfalto betoni wvrilmarcvlovani</t>
  </si>
  <si>
    <t xml:space="preserve">asfalto betonis  transportireba  8 km-ze </t>
  </si>
  <si>
    <t>1--22-15</t>
  </si>
  <si>
    <r>
      <t>miwis datvirTva  a/manqanaze  eqskavatoriT 0,5m</t>
    </r>
    <r>
      <rPr>
        <b/>
        <sz val="12"/>
        <color indexed="8"/>
        <rFont val="Sylfaen"/>
        <family val="1"/>
        <charset val="204"/>
      </rPr>
      <t>³</t>
    </r>
    <r>
      <rPr>
        <b/>
        <sz val="12"/>
        <color indexed="8"/>
        <rFont val="Tahoma"/>
        <family val="2"/>
        <charset val="204"/>
      </rPr>
      <t xml:space="preserve"> </t>
    </r>
    <r>
      <rPr>
        <b/>
        <sz val="12"/>
        <color indexed="8"/>
        <rFont val="Matisse ITC"/>
        <family val="5"/>
      </rPr>
      <t xml:space="preserve"> </t>
    </r>
    <r>
      <rPr>
        <b/>
        <sz val="12"/>
        <color indexed="8"/>
        <rFont val="AcadNusx"/>
      </rPr>
      <t xml:space="preserve"> CamCis moculobiT</t>
    </r>
    <r>
      <rPr>
        <b/>
        <sz val="12"/>
        <color indexed="8"/>
        <rFont val="Matisse ITC"/>
        <family val="5"/>
      </rPr>
      <t xml:space="preserve"> </t>
    </r>
  </si>
  <si>
    <r>
      <t>eqskavatori 0,5m</t>
    </r>
    <r>
      <rPr>
        <sz val="12"/>
        <color indexed="8"/>
        <rFont val="Sylfaen"/>
        <family val="1"/>
        <charset val="204"/>
      </rPr>
      <t>³</t>
    </r>
    <r>
      <rPr>
        <sz val="12"/>
        <color indexed="8"/>
        <rFont val="AcadNusx"/>
      </rPr>
      <t xml:space="preserve"> CamCis  moculobiT</t>
    </r>
  </si>
  <si>
    <t>gruntis gatana 15 km-ze</t>
  </si>
  <si>
    <t xml:space="preserve"> 1--81-1</t>
  </si>
  <si>
    <t>Semotanili  gruntis  Cayra gasworeba   gazonebSi xeliT</t>
  </si>
  <si>
    <r>
      <t xml:space="preserve">23--23    </t>
    </r>
    <r>
      <rPr>
        <sz val="12"/>
        <color indexed="8"/>
        <rFont val="SimHei"/>
        <family val="3"/>
      </rPr>
      <t xml:space="preserve"> K</t>
    </r>
    <r>
      <rPr>
        <sz val="12"/>
        <color indexed="8"/>
        <rFont val="AcadNusx"/>
      </rPr>
      <t>=1,8</t>
    </r>
  </si>
  <si>
    <t>sakanalizacio Webze  arsebuli  Tujis saxuravebis demontaJi da montaJi</t>
  </si>
  <si>
    <t>c</t>
  </si>
  <si>
    <t>8--5--1</t>
  </si>
  <si>
    <t xml:space="preserve">aguri </t>
  </si>
  <si>
    <t xml:space="preserve">srf 2019w    IV kv  </t>
  </si>
  <si>
    <t>moWrili gruntis  da saamSneblo  narCenis  gatana 10 km-ze</t>
  </si>
  <si>
    <t xml:space="preserve"> jami </t>
  </si>
  <si>
    <t xml:space="preserve">zednadebi xarjebi </t>
  </si>
  <si>
    <t xml:space="preserve">jami </t>
  </si>
  <si>
    <t xml:space="preserve">gegmiuri dagroveba </t>
  </si>
  <si>
    <t xml:space="preserve">dazianebuli betonis bordiurebis daSla    </t>
  </si>
  <si>
    <t>moWrili gruntis  da saamSeneblo  narCenis  gatana 10 km-ze</t>
  </si>
  <si>
    <t xml:space="preserve">27-9--4  </t>
  </si>
  <si>
    <t>sangrevi CaquCebi</t>
  </si>
  <si>
    <t>1--80-3   1--81--3</t>
  </si>
  <si>
    <t>6--11-1</t>
  </si>
  <si>
    <t xml:space="preserve">yalibis fari 25mm </t>
  </si>
  <si>
    <r>
      <t>m</t>
    </r>
    <r>
      <rPr>
        <sz val="12"/>
        <color indexed="8"/>
        <rFont val="Sylfaen"/>
        <family val="1"/>
        <charset val="204"/>
      </rPr>
      <t>²</t>
    </r>
  </si>
  <si>
    <t>9--17--5  misadagebiT</t>
  </si>
  <si>
    <r>
      <t xml:space="preserve">moewyos wylis Semkreb Waze  liTonis  cxauri zomiT (50X50)sm  kuTxovana #10 profilis kedlis  sisqe 8mm </t>
    </r>
    <r>
      <rPr>
        <b/>
        <sz val="12"/>
        <color indexed="8"/>
        <rFont val="Antiqua"/>
      </rPr>
      <t>A</t>
    </r>
    <r>
      <rPr>
        <b/>
        <sz val="12"/>
        <color indexed="8"/>
        <rFont val="AcadNusx"/>
      </rPr>
      <t xml:space="preserve">III </t>
    </r>
    <r>
      <rPr>
        <b/>
        <sz val="12"/>
        <color indexed="8"/>
        <rFont val="Antiqua"/>
      </rPr>
      <t>Ô</t>
    </r>
    <r>
      <rPr>
        <b/>
        <sz val="12"/>
        <color indexed="8"/>
        <rFont val="AcadNusx"/>
      </rPr>
      <t>25mm armaturiT</t>
    </r>
  </si>
  <si>
    <t>kuTxovana  #10 profilis  kedlis sisqe 8mm</t>
  </si>
  <si>
    <t>gamoang.</t>
  </si>
  <si>
    <r>
      <t xml:space="preserve">armatura </t>
    </r>
    <r>
      <rPr>
        <sz val="12"/>
        <rFont val="Antiqua"/>
      </rPr>
      <t>A</t>
    </r>
    <r>
      <rPr>
        <sz val="12"/>
        <rFont val="AcadNusx"/>
      </rPr>
      <t xml:space="preserve">III  </t>
    </r>
    <r>
      <rPr>
        <sz val="12"/>
        <rFont val="Antiqua"/>
      </rPr>
      <t>Ô</t>
    </r>
    <r>
      <rPr>
        <sz val="12"/>
        <rFont val="AcadNusx"/>
      </rPr>
      <t>25mm</t>
    </r>
  </si>
  <si>
    <t>eleqtrodi</t>
  </si>
  <si>
    <t>kg</t>
  </si>
  <si>
    <t xml:space="preserve">srf 2019w   IV kv  </t>
  </si>
  <si>
    <t>zedmeti gruntis  da saamSeneblo  narCenis  gatana 10 km-ze</t>
  </si>
  <si>
    <t>arsebuli ezos da gzis  dazianebuli  a/manqanis savali  nawilis  qviSa-xreSovani  fenilis  daSla saS.  sisqiT 16 sm</t>
  </si>
  <si>
    <t xml:space="preserve">srf2019w  IV kv  </t>
  </si>
  <si>
    <t>1--81-1</t>
  </si>
  <si>
    <t>arsebuli  gzis  dazianebuli  a/manqanis savali  nawilis  qviSa-xreSovani  fenilis  daSla saS.  sisqiT 16 sm</t>
  </si>
  <si>
    <t xml:space="preserve">27--51--13 </t>
  </si>
  <si>
    <t>gverdulebis mowyoba qviSa xreSovani nareviT saS sisqiT 3 sm siganiT 50 sm</t>
  </si>
  <si>
    <t>satkepni sagzao TviTmavali gluvi18 toniani</t>
  </si>
  <si>
    <t>kodi</t>
  </si>
  <si>
    <t xml:space="preserve">samuSaos dasaxeleba                                            </t>
  </si>
  <si>
    <t>ganzomileba</t>
  </si>
  <si>
    <t>normatiuli resursi</t>
  </si>
  <si>
    <t>1. ჩიკაშუას ქ #14 ეზო</t>
  </si>
  <si>
    <t>46-31-12 (13)</t>
  </si>
  <si>
    <t>dazianebuli betonis sarinelebis daSla  sisqiT 8 sm siganiT 80 sm</t>
  </si>
  <si>
    <t>me-3 kategoriis yamiris damuSaveba  sarinalebis da bordiurebis mosawyobad  a/manqanaze  datvirTviT   125,7(0,15X0,15)+(123,7X0,07)</t>
  </si>
  <si>
    <t>qviSa xreSovani fenilis mowyoba  sarinelebis qveS sisqiT 5 sm (123,7X0,05)</t>
  </si>
  <si>
    <t>moewyos  betonis  m300  sarinelebi  sisqiT 10 sm   siganiT 1,0m (123,7X0,10)</t>
  </si>
  <si>
    <t>arsebuli 8 cali  sakanalizacio Webis  SekeTeba,  amoweva  saproeqto  niSnulamde  aguriT</t>
  </si>
  <si>
    <r>
      <t xml:space="preserve">gaiWras III-e kategoriis yamiri  betonis saniaRvre  Semkrebi  Wis da  </t>
    </r>
    <r>
      <rPr>
        <b/>
        <sz val="12"/>
        <color indexed="8"/>
        <rFont val="Antiqua"/>
      </rPr>
      <t>Ô</t>
    </r>
    <r>
      <rPr>
        <b/>
        <sz val="12"/>
        <color indexed="8"/>
        <rFont val="AcadNusx"/>
      </rPr>
      <t xml:space="preserve">200mm plasmasis  gofrirebuli  milis mosawyobad  </t>
    </r>
    <r>
      <rPr>
        <b/>
        <sz val="12"/>
        <color indexed="8"/>
        <rFont val="SuperFrench"/>
        <charset val="2"/>
      </rPr>
      <t xml:space="preserve"> e</t>
    </r>
    <r>
      <rPr>
        <b/>
        <sz val="12"/>
        <color indexed="8"/>
        <rFont val="AcadNusx"/>
      </rPr>
      <t>=3m  a/manqanaze  datvirTviT (0,5X0,5X0,50)+3(0,50X0,50)</t>
    </r>
  </si>
  <si>
    <r>
      <t xml:space="preserve">moewyos betonis m300 wylis  Semkrebi Wa  zomiT (50X50) sm  </t>
    </r>
    <r>
      <rPr>
        <b/>
        <sz val="12"/>
        <color indexed="8"/>
        <rFont val="SimHei"/>
        <family val="3"/>
      </rPr>
      <t>h</t>
    </r>
    <r>
      <rPr>
        <b/>
        <sz val="12"/>
        <color indexed="8"/>
        <rFont val="AcadNusx"/>
      </rPr>
      <t xml:space="preserve">=50 sm kedlis sisqe  20 sm fuZe 10sm </t>
    </r>
  </si>
  <si>
    <t>xis masala daxerxili  III xarisxis 40-60mm</t>
  </si>
  <si>
    <t>22--8--6</t>
  </si>
  <si>
    <r>
      <t xml:space="preserve">moewyos  plasmasis  gofrirebuli mili  </t>
    </r>
    <r>
      <rPr>
        <b/>
        <sz val="12"/>
        <color indexed="8"/>
        <rFont val="Antiqua"/>
      </rPr>
      <t>Ô</t>
    </r>
    <r>
      <rPr>
        <b/>
        <sz val="12"/>
        <color indexed="8"/>
        <rFont val="AcadNusx"/>
      </rPr>
      <t>200mm</t>
    </r>
  </si>
  <si>
    <r>
      <t>plasmasis  gofrirebuli mili  Ô</t>
    </r>
    <r>
      <rPr>
        <sz val="12"/>
        <rFont val="Antiqua"/>
      </rPr>
      <t>Ô</t>
    </r>
    <r>
      <rPr>
        <sz val="12"/>
        <rFont val="AcadNusx"/>
      </rPr>
      <t>200mm</t>
    </r>
  </si>
  <si>
    <t xml:space="preserve">srf 2019w   IV kv </t>
  </si>
  <si>
    <t xml:space="preserve"> </t>
  </si>
  <si>
    <t>2. ჩიკაშუას ქ #8 ეზო</t>
  </si>
  <si>
    <t>arsebuli ezos da gzis dazianebuli  a/manqanis savali  nawilis  qviSa-xreSovani  fenilis   nawilobriv  daSla saS.  sisqiT 16 sm  (25X4)0,16</t>
  </si>
  <si>
    <t xml:space="preserve">dazianebuli  betonis sarinelebis da sadarbazoSi  misasvleli  bilikis daSla  sisqiT 8 sm  (212X0,80)   </t>
  </si>
  <si>
    <t>me-3 kategoriis yamiris damuSaveba sarinelebis da   bordiurebis mosawyobad  a/manqanaze  datvirTviT   105,8(0,15X0,15)+(212X0,07)</t>
  </si>
  <si>
    <t>qviSa-xreSovani  fenilis  mowyoba  sarinelebis qveS  sisqiT 5 sm (212X0,05)</t>
  </si>
  <si>
    <t>qviSa-xreSovani narevi</t>
  </si>
  <si>
    <t>qviSa-xreSovani narevis  transportireba  15 km-ze</t>
  </si>
  <si>
    <t>11--1--11</t>
  </si>
  <si>
    <t>moewyos m300 betonis  sarinalebi  da  sadarbazoSi misasvleli  bilikebi sisqiT 10 sm (212X0,10)</t>
  </si>
  <si>
    <r>
      <t>moewyos wvrilmarcvlovani  cxeli asfaltobetonis fenili sisqiT 6 sm  (zeda fena) 100m</t>
    </r>
    <r>
      <rPr>
        <b/>
        <sz val="12"/>
        <color indexed="8"/>
        <rFont val="Arial"/>
        <family val="2"/>
      </rPr>
      <t>²</t>
    </r>
    <r>
      <rPr>
        <b/>
        <sz val="12"/>
        <color indexed="8"/>
        <rFont val="AcadNusx"/>
      </rPr>
      <t xml:space="preserve"> da 268m</t>
    </r>
    <r>
      <rPr>
        <b/>
        <sz val="12"/>
        <color indexed="8"/>
        <rFont val="Arial"/>
        <family val="2"/>
      </rPr>
      <t>²</t>
    </r>
    <r>
      <rPr>
        <b/>
        <sz val="12"/>
        <color indexed="8"/>
        <rFont val="AcadNusx"/>
      </rPr>
      <t>(arsebul safuZvelze)</t>
    </r>
  </si>
  <si>
    <t>3. ჩიკაშუას ქ #13 ეზო</t>
  </si>
  <si>
    <t xml:space="preserve">srf2019w IV kv  </t>
  </si>
  <si>
    <t>4. ჩიკაშუას ქ #6 ეზო</t>
  </si>
  <si>
    <t>arsebuli ezos da gzis dazianebuli  asfalto-betonis  profilis  daSla saS.  sisqiT 16 sm</t>
  </si>
  <si>
    <t>dazianebuli betonis sarinelebis daSla  sisqiT 8 sm siganiT 80 sm (77X0,80)</t>
  </si>
  <si>
    <r>
      <t>me-3 kategoriis yamiris damuSaveba  sarinelebis da bordiurebis mosawyobad  a/manqanaze  datvirTviT   171(0,15X0,15)+(77X</t>
    </r>
    <r>
      <rPr>
        <b/>
        <sz val="12"/>
        <rFont val="AcadNusx"/>
      </rPr>
      <t>0,07)</t>
    </r>
  </si>
  <si>
    <t>qviSa xreSovani fenilis mowyoba  sarinelebis qveS sisqiT 5 sm (77X0,05)</t>
  </si>
  <si>
    <t>moewyos  m300 betonis    sarinelebi da sadarbazos Sesasvleli bilikebi  sisqiT 10 sm  (77X0,10)</t>
  </si>
  <si>
    <t>5. ჩიკაშუას და მელქაძის შემაერთებელი გზის რეაბილიტაცია</t>
  </si>
  <si>
    <t xml:space="preserve">srf2019w   IV kv  </t>
  </si>
  <si>
    <t>6. კეკელიძის# 2</t>
  </si>
  <si>
    <t>arsebuli ezos da gzis dazianebuli  asfalto-betonis profilis  daSla sisqiT 16 sm</t>
  </si>
  <si>
    <t>r16--17</t>
  </si>
  <si>
    <t>arsebuli bazaltis  didi bordiurebis  Sesworeba-amoweva</t>
  </si>
  <si>
    <t>dazianebuli betonis sarinelebis daSla  sisqiT 8 sm siganiT 80 sm 27m-ze</t>
  </si>
  <si>
    <t>me-3 kategoriis yamiris damuSaveba  sarinelebis da bordiurebis mosawyobad  a/manqanaze  datvirTviT   (43,2X0,15X0,15)+(27X0,07)</t>
  </si>
  <si>
    <t>qviSa xreSovani fenilis mowyoba  sarinelebis qveS sisqiT 5 sm</t>
  </si>
  <si>
    <t xml:space="preserve">moewyos  m300 betonis    sarinelebi sisqiT 10 sm  siganiT 1m (27X0,10) </t>
  </si>
  <si>
    <t>7. მაღლაკელიძე #11</t>
  </si>
  <si>
    <t>arsebuli ezos da gzis dazianebuli  a/manqanis savali  nawilis  qviSa-xreSovani  fenilis  daSla saS.  sisqiT 16 sm</t>
  </si>
  <si>
    <t>me-3 kategoriis yamiris damuSaveba   bordiurebis mosawyobad  a/manqanaze  datvirTviT   (132,9X0,15X0,15)</t>
  </si>
  <si>
    <t>1-7 თავის ჯამი</t>
  </si>
  <si>
    <t>გაუთვალისწინებელი ხარჯი</t>
  </si>
  <si>
    <t>ჯამი</t>
  </si>
  <si>
    <t>დღგ</t>
  </si>
  <si>
    <t>დანართი 1</t>
  </si>
  <si>
    <t xml:space="preserve">ჩიკაშუას ეზო #6,8,14,  ჩიკაშუას #13 ეზოსთან მისასვლელი გზის ,კეკელიძის ეზო #2,  მაღლაკელიძის ეზო #11, ჩიკაშუას  და მელქაძის ქუჩების შემაერთებელი გზის რეაბილიტაცია </t>
  </si>
  <si>
    <t>რაოდენობა</t>
  </si>
  <si>
    <t>ერთ. ფასი</t>
  </si>
  <si>
    <t>ღირებულება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</si>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</sst>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0000"/>
    <numFmt numFmtId="167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2"/>
      <color theme="1"/>
      <name val="AcadNusx"/>
    </font>
    <font>
      <b/>
      <sz val="12"/>
      <color indexed="8"/>
      <name val="Sylfaen"/>
      <family val="1"/>
      <charset val="204"/>
    </font>
    <font>
      <b/>
      <sz val="12"/>
      <name val="AcadNusx"/>
    </font>
    <font>
      <sz val="12"/>
      <color indexed="8"/>
      <name val="Sylfaen"/>
      <family val="1"/>
      <charset val="204"/>
    </font>
    <font>
      <sz val="12"/>
      <name val="AcadNusx"/>
    </font>
    <font>
      <b/>
      <sz val="11"/>
      <color theme="1"/>
      <name val="AcadNusx"/>
    </font>
    <font>
      <b/>
      <sz val="12"/>
      <color indexed="8"/>
      <name val="Tahoma"/>
      <family val="2"/>
      <charset val="204"/>
    </font>
    <font>
      <b/>
      <sz val="12"/>
      <color indexed="8"/>
      <name val="Matisse ITC"/>
      <family val="5"/>
    </font>
    <font>
      <b/>
      <sz val="12"/>
      <color indexed="8"/>
      <name val="AcadNusx"/>
    </font>
    <font>
      <sz val="12"/>
      <color indexed="8"/>
      <name val="AcadNusx"/>
    </font>
    <font>
      <sz val="12"/>
      <color indexed="8"/>
      <name val="SimHei"/>
      <family val="3"/>
    </font>
    <font>
      <sz val="10"/>
      <name val="AcadNusx"/>
    </font>
    <font>
      <sz val="10"/>
      <color theme="1"/>
      <name val="AcadNusx"/>
    </font>
    <font>
      <b/>
      <sz val="12"/>
      <color indexed="8"/>
      <name val="Antiqua"/>
    </font>
    <font>
      <sz val="12"/>
      <name val="Antiqua"/>
    </font>
    <font>
      <b/>
      <sz val="12"/>
      <color indexed="8"/>
      <name val="SimHei"/>
      <family val="3"/>
    </font>
    <font>
      <sz val="11"/>
      <name val="AcadNusx"/>
    </font>
    <font>
      <sz val="11"/>
      <color theme="1"/>
      <name val="AcadNusx"/>
    </font>
    <font>
      <b/>
      <sz val="12"/>
      <color indexed="8"/>
      <name val="SuperFrench"/>
      <charset val="2"/>
    </font>
    <font>
      <b/>
      <sz val="12"/>
      <color indexed="8"/>
      <name val="Arial"/>
      <family val="2"/>
    </font>
    <font>
      <b/>
      <sz val="12"/>
      <color rgb="FFFF0000"/>
      <name val="AcadNusx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715840</xdr:colOff>
      <xdr:row>3</xdr:row>
      <xdr:rowOff>657225</xdr:rowOff>
    </xdr:from>
    <xdr:ext cx="184731" cy="264560"/>
    <xdr:sp macro="" textlink="">
      <xdr:nvSpPr>
        <xdr:cNvPr id="3" name="TextBox 2"/>
        <xdr:cNvSpPr txBox="1"/>
      </xdr:nvSpPr>
      <xdr:spPr>
        <a:xfrm>
          <a:off x="11040940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1"/>
  <sheetViews>
    <sheetView tabSelected="1" workbookViewId="0">
      <selection activeCell="C4" sqref="C4:C5"/>
    </sheetView>
  </sheetViews>
  <sheetFormatPr defaultRowHeight="15"/>
  <cols>
    <col min="3" max="3" width="65.5703125" customWidth="1"/>
    <col min="7" max="7" width="11.85546875" customWidth="1"/>
    <col min="8" max="8" width="12.7109375" customWidth="1"/>
    <col min="9" max="9" width="12" customWidth="1"/>
    <col min="12" max="12" width="11.7109375" customWidth="1"/>
  </cols>
  <sheetData>
    <row r="2" spans="1:8" ht="64.5" customHeight="1">
      <c r="C2" s="90" t="s">
        <v>147</v>
      </c>
      <c r="D2" s="91"/>
      <c r="E2" s="91"/>
      <c r="F2" s="91"/>
      <c r="G2" s="91"/>
      <c r="H2" s="91"/>
    </row>
    <row r="3" spans="1:8" ht="40.5" customHeight="1">
      <c r="C3" s="65" t="s">
        <v>146</v>
      </c>
      <c r="D3" s="66"/>
      <c r="E3" s="66"/>
      <c r="F3" s="66"/>
      <c r="G3" s="66"/>
      <c r="H3" s="66"/>
    </row>
    <row r="4" spans="1:8" ht="16.5" customHeight="1">
      <c r="A4" s="81"/>
      <c r="B4" s="82" t="s">
        <v>92</v>
      </c>
      <c r="C4" s="83" t="s">
        <v>93</v>
      </c>
      <c r="D4" s="85" t="s">
        <v>94</v>
      </c>
      <c r="E4" s="88" t="s">
        <v>95</v>
      </c>
      <c r="F4" s="86" t="s">
        <v>148</v>
      </c>
      <c r="G4" s="83" t="s">
        <v>149</v>
      </c>
      <c r="H4" s="80" t="s">
        <v>150</v>
      </c>
    </row>
    <row r="5" spans="1:8" ht="16.5" customHeight="1">
      <c r="A5" s="81"/>
      <c r="B5" s="82"/>
      <c r="C5" s="84"/>
      <c r="D5" s="85"/>
      <c r="E5" s="89"/>
      <c r="F5" s="87"/>
      <c r="G5" s="84"/>
      <c r="H5" s="80"/>
    </row>
    <row r="6" spans="1:8" ht="16.5">
      <c r="A6" s="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4">
        <v>12</v>
      </c>
      <c r="H6" s="5">
        <v>13</v>
      </c>
    </row>
    <row r="7" spans="1:8" ht="16.5">
      <c r="A7" s="42"/>
      <c r="B7" s="44"/>
      <c r="C7" s="64" t="s">
        <v>96</v>
      </c>
      <c r="D7" s="2"/>
      <c r="E7" s="2"/>
      <c r="F7" s="2"/>
      <c r="G7" s="4"/>
      <c r="H7" s="5"/>
    </row>
    <row r="8" spans="1:8" ht="49.5">
      <c r="A8" s="68">
        <v>1</v>
      </c>
      <c r="B8" s="70" t="s">
        <v>0</v>
      </c>
      <c r="C8" s="50" t="s">
        <v>85</v>
      </c>
      <c r="D8" s="3" t="s">
        <v>1</v>
      </c>
      <c r="E8" s="7"/>
      <c r="F8" s="7">
        <v>97.76</v>
      </c>
      <c r="G8" s="8"/>
      <c r="H8" s="8"/>
    </row>
    <row r="9" spans="1:8" ht="16.5">
      <c r="A9" s="69"/>
      <c r="B9" s="71"/>
      <c r="C9" s="51" t="s">
        <v>2</v>
      </c>
      <c r="D9" s="2" t="s">
        <v>3</v>
      </c>
      <c r="E9" s="10">
        <v>0.14299999999999999</v>
      </c>
      <c r="F9" s="8">
        <f>F8*E9</f>
        <v>13.97968</v>
      </c>
      <c r="G9" s="8"/>
      <c r="H9" s="8"/>
    </row>
    <row r="10" spans="1:8" ht="16.5">
      <c r="A10" s="69"/>
      <c r="B10" s="71"/>
      <c r="C10" s="51" t="s">
        <v>4</v>
      </c>
      <c r="D10" s="2" t="s">
        <v>5</v>
      </c>
      <c r="E10" s="11">
        <v>2.3900000000000001E-2</v>
      </c>
      <c r="F10" s="8">
        <f>F8*E10</f>
        <v>2.3364640000000003</v>
      </c>
      <c r="G10" s="8"/>
      <c r="H10" s="8"/>
    </row>
    <row r="11" spans="1:8" ht="16.5">
      <c r="A11" s="69"/>
      <c r="B11" s="71"/>
      <c r="C11" s="51" t="s">
        <v>6</v>
      </c>
      <c r="D11" s="2" t="s">
        <v>5</v>
      </c>
      <c r="E11" s="11">
        <v>1.38E-2</v>
      </c>
      <c r="F11" s="8">
        <f>F8*E11</f>
        <v>1.3490880000000001</v>
      </c>
      <c r="G11" s="8"/>
      <c r="H11" s="8"/>
    </row>
    <row r="12" spans="1:8" ht="16.5">
      <c r="A12" s="69"/>
      <c r="B12" s="71"/>
      <c r="C12" s="51" t="s">
        <v>7</v>
      </c>
      <c r="D12" s="2" t="s">
        <v>5</v>
      </c>
      <c r="E12" s="11">
        <v>1.38E-2</v>
      </c>
      <c r="F12" s="8">
        <f>F8*E12</f>
        <v>1.3490880000000001</v>
      </c>
      <c r="G12" s="8"/>
      <c r="H12" s="8"/>
    </row>
    <row r="13" spans="1:8" ht="16.5">
      <c r="A13" s="69"/>
      <c r="B13" s="71"/>
      <c r="C13" s="51" t="s">
        <v>8</v>
      </c>
      <c r="D13" s="2" t="s">
        <v>9</v>
      </c>
      <c r="E13" s="11">
        <v>1.0800000000000001E-2</v>
      </c>
      <c r="F13" s="8">
        <f>F8*E13</f>
        <v>1.0558080000000001</v>
      </c>
      <c r="G13" s="8"/>
      <c r="H13" s="8"/>
    </row>
    <row r="14" spans="1:8" ht="16.5">
      <c r="A14" s="68">
        <v>2</v>
      </c>
      <c r="B14" s="70" t="s">
        <v>10</v>
      </c>
      <c r="C14" s="50" t="s">
        <v>11</v>
      </c>
      <c r="D14" s="3" t="s">
        <v>12</v>
      </c>
      <c r="E14" s="7"/>
      <c r="F14" s="7">
        <v>125.7</v>
      </c>
      <c r="G14" s="8"/>
      <c r="H14" s="8"/>
    </row>
    <row r="15" spans="1:8" ht="16.5">
      <c r="A15" s="69"/>
      <c r="B15" s="71"/>
      <c r="C15" s="51" t="s">
        <v>2</v>
      </c>
      <c r="D15" s="2" t="s">
        <v>3</v>
      </c>
      <c r="E15" s="10">
        <v>0.78500000000000003</v>
      </c>
      <c r="F15" s="8">
        <f>F14*E15</f>
        <v>98.674500000000009</v>
      </c>
      <c r="G15" s="8"/>
      <c r="H15" s="8"/>
    </row>
    <row r="16" spans="1:8" ht="33">
      <c r="A16" s="68">
        <v>3</v>
      </c>
      <c r="B16" s="78" t="s">
        <v>97</v>
      </c>
      <c r="C16" s="50" t="s">
        <v>98</v>
      </c>
      <c r="D16" s="3" t="s">
        <v>14</v>
      </c>
      <c r="E16" s="7"/>
      <c r="F16" s="7">
        <v>98.96</v>
      </c>
      <c r="G16" s="8"/>
      <c r="H16" s="8"/>
    </row>
    <row r="17" spans="1:8" ht="16.5">
      <c r="A17" s="69"/>
      <c r="B17" s="79"/>
      <c r="C17" s="51" t="s">
        <v>2</v>
      </c>
      <c r="D17" s="2" t="s">
        <v>3</v>
      </c>
      <c r="E17" s="12">
        <v>0.5504</v>
      </c>
      <c r="F17" s="8">
        <f>F16*E17</f>
        <v>54.467583999999995</v>
      </c>
      <c r="G17" s="8"/>
      <c r="H17" s="8"/>
    </row>
    <row r="18" spans="1:8" ht="16.5">
      <c r="A18" s="72"/>
      <c r="B18" s="79"/>
      <c r="C18" s="51" t="s">
        <v>8</v>
      </c>
      <c r="D18" s="2" t="s">
        <v>9</v>
      </c>
      <c r="E18" s="12">
        <v>0.125</v>
      </c>
      <c r="F18" s="8">
        <f>F16*E18</f>
        <v>12.37</v>
      </c>
      <c r="G18" s="8"/>
      <c r="H18" s="8"/>
    </row>
    <row r="19" spans="1:8" ht="66">
      <c r="A19" s="68">
        <v>4</v>
      </c>
      <c r="B19" s="70" t="s">
        <v>15</v>
      </c>
      <c r="C19" s="50" t="s">
        <v>99</v>
      </c>
      <c r="D19" s="3" t="s">
        <v>1</v>
      </c>
      <c r="E19" s="7"/>
      <c r="F19" s="7">
        <v>11.49</v>
      </c>
      <c r="G19" s="8"/>
      <c r="H19" s="8"/>
    </row>
    <row r="20" spans="1:8" ht="16.5">
      <c r="A20" s="69"/>
      <c r="B20" s="71"/>
      <c r="C20" s="51" t="s">
        <v>2</v>
      </c>
      <c r="D20" s="2" t="s">
        <v>3</v>
      </c>
      <c r="E20" s="10">
        <v>3.27</v>
      </c>
      <c r="F20" s="8">
        <f>F19*E20</f>
        <v>37.572299999999998</v>
      </c>
      <c r="G20" s="8"/>
      <c r="H20" s="8"/>
    </row>
    <row r="21" spans="1:8" ht="33">
      <c r="A21" s="68">
        <v>5</v>
      </c>
      <c r="B21" s="70" t="s">
        <v>16</v>
      </c>
      <c r="C21" s="50" t="s">
        <v>100</v>
      </c>
      <c r="D21" s="3" t="s">
        <v>1</v>
      </c>
      <c r="E21" s="7"/>
      <c r="F21" s="7">
        <v>6.19</v>
      </c>
      <c r="G21" s="8"/>
      <c r="H21" s="8"/>
    </row>
    <row r="22" spans="1:8" ht="16.5">
      <c r="A22" s="69"/>
      <c r="B22" s="71"/>
      <c r="C22" s="51" t="s">
        <v>2</v>
      </c>
      <c r="D22" s="2" t="s">
        <v>3</v>
      </c>
      <c r="E22" s="10">
        <v>3.16</v>
      </c>
      <c r="F22" s="8">
        <f>F21*E22</f>
        <v>19.560400000000001</v>
      </c>
      <c r="G22" s="8"/>
      <c r="H22" s="8"/>
    </row>
    <row r="23" spans="1:8" ht="16.5">
      <c r="A23" s="69"/>
      <c r="B23" s="71"/>
      <c r="C23" s="51" t="s">
        <v>17</v>
      </c>
      <c r="D23" s="2" t="s">
        <v>9</v>
      </c>
      <c r="E23" s="10">
        <v>0.01</v>
      </c>
      <c r="F23" s="8">
        <f>F21*E23</f>
        <v>6.1900000000000004E-2</v>
      </c>
      <c r="G23" s="8"/>
      <c r="H23" s="8"/>
    </row>
    <row r="24" spans="1:8" ht="18">
      <c r="A24" s="69"/>
      <c r="B24" s="71"/>
      <c r="C24" s="51" t="s">
        <v>18</v>
      </c>
      <c r="D24" s="2" t="s">
        <v>19</v>
      </c>
      <c r="E24" s="10">
        <v>1.25</v>
      </c>
      <c r="F24" s="8">
        <f>F21*E24</f>
        <v>7.7375000000000007</v>
      </c>
      <c r="G24" s="8"/>
      <c r="H24" s="8"/>
    </row>
    <row r="25" spans="1:8" ht="16.5">
      <c r="A25" s="69"/>
      <c r="B25" s="71"/>
      <c r="C25" s="51" t="s">
        <v>20</v>
      </c>
      <c r="D25" s="2" t="s">
        <v>21</v>
      </c>
      <c r="E25" s="10">
        <v>1.55</v>
      </c>
      <c r="F25" s="8">
        <f>F24*E25</f>
        <v>11.993125000000001</v>
      </c>
      <c r="G25" s="8"/>
      <c r="H25" s="8"/>
    </row>
    <row r="26" spans="1:8" ht="33">
      <c r="A26" s="68">
        <v>6</v>
      </c>
      <c r="B26" s="70" t="s">
        <v>22</v>
      </c>
      <c r="C26" s="52" t="s">
        <v>101</v>
      </c>
      <c r="D26" s="3" t="s">
        <v>1</v>
      </c>
      <c r="E26" s="14"/>
      <c r="F26" s="14">
        <v>12.37</v>
      </c>
      <c r="G26" s="8"/>
      <c r="H26" s="8"/>
    </row>
    <row r="27" spans="1:8" ht="16.5">
      <c r="A27" s="69"/>
      <c r="B27" s="71"/>
      <c r="C27" s="51" t="s">
        <v>23</v>
      </c>
      <c r="D27" s="2" t="s">
        <v>3</v>
      </c>
      <c r="E27" s="10">
        <v>2.9</v>
      </c>
      <c r="F27" s="8">
        <f>F26*E27</f>
        <v>35.872999999999998</v>
      </c>
      <c r="G27" s="8"/>
      <c r="H27" s="8"/>
    </row>
    <row r="28" spans="1:8" ht="16.5">
      <c r="A28" s="69"/>
      <c r="B28" s="71"/>
      <c r="C28" s="51" t="s">
        <v>24</v>
      </c>
      <c r="D28" s="2" t="s">
        <v>9</v>
      </c>
      <c r="E28" s="10">
        <v>0.88</v>
      </c>
      <c r="F28" s="16">
        <f>F26*E28</f>
        <v>10.8856</v>
      </c>
      <c r="G28" s="8"/>
      <c r="H28" s="8"/>
    </row>
    <row r="29" spans="1:8" ht="18">
      <c r="A29" s="69"/>
      <c r="B29" s="71"/>
      <c r="C29" s="51" t="s">
        <v>25</v>
      </c>
      <c r="D29" s="2" t="s">
        <v>19</v>
      </c>
      <c r="E29" s="17">
        <v>1.02</v>
      </c>
      <c r="F29" s="15">
        <f>F26*E29</f>
        <v>12.6174</v>
      </c>
      <c r="G29" s="8"/>
      <c r="H29" s="8"/>
    </row>
    <row r="30" spans="1:8" ht="16.5">
      <c r="A30" s="69"/>
      <c r="B30" s="71"/>
      <c r="C30" s="53" t="s">
        <v>26</v>
      </c>
      <c r="D30" s="2" t="s">
        <v>21</v>
      </c>
      <c r="E30" s="8">
        <v>2.4</v>
      </c>
      <c r="F30" s="8">
        <f>F29*E30</f>
        <v>30.281759999999998</v>
      </c>
      <c r="G30" s="8"/>
      <c r="H30" s="8"/>
    </row>
    <row r="31" spans="1:8" ht="33">
      <c r="A31" s="68">
        <v>7</v>
      </c>
      <c r="B31" s="70" t="s">
        <v>27</v>
      </c>
      <c r="C31" s="52" t="s">
        <v>28</v>
      </c>
      <c r="D31" s="3" t="s">
        <v>12</v>
      </c>
      <c r="E31" s="14"/>
      <c r="F31" s="14">
        <v>125.7</v>
      </c>
      <c r="G31" s="8"/>
      <c r="H31" s="8"/>
    </row>
    <row r="32" spans="1:8" ht="16.5">
      <c r="A32" s="69"/>
      <c r="B32" s="71"/>
      <c r="C32" s="51" t="s">
        <v>23</v>
      </c>
      <c r="D32" s="2" t="s">
        <v>3</v>
      </c>
      <c r="E32" s="11">
        <v>0.74</v>
      </c>
      <c r="F32" s="8">
        <f>F31*E32</f>
        <v>93.018000000000001</v>
      </c>
      <c r="G32" s="8"/>
      <c r="H32" s="8"/>
    </row>
    <row r="33" spans="1:8" ht="16.5">
      <c r="A33" s="69"/>
      <c r="B33" s="71"/>
      <c r="C33" s="51" t="s">
        <v>8</v>
      </c>
      <c r="D33" s="2" t="s">
        <v>9</v>
      </c>
      <c r="E33" s="11">
        <v>7.1000000000000004E-3</v>
      </c>
      <c r="F33" s="16">
        <f>F31*E33</f>
        <v>0.8924700000000001</v>
      </c>
      <c r="G33" s="8"/>
      <c r="H33" s="8"/>
    </row>
    <row r="34" spans="1:8" ht="16.5">
      <c r="A34" s="69"/>
      <c r="B34" s="71"/>
      <c r="C34" s="51" t="s">
        <v>24</v>
      </c>
      <c r="D34" s="2" t="s">
        <v>9</v>
      </c>
      <c r="E34" s="11">
        <v>9.6000000000000002E-2</v>
      </c>
      <c r="F34" s="16">
        <f>F31*E34</f>
        <v>12.0672</v>
      </c>
      <c r="G34" s="8"/>
      <c r="H34" s="8"/>
    </row>
    <row r="35" spans="1:8" ht="18">
      <c r="A35" s="69"/>
      <c r="B35" s="71"/>
      <c r="C35" s="51" t="s">
        <v>29</v>
      </c>
      <c r="D35" s="2" t="s">
        <v>19</v>
      </c>
      <c r="E35" s="19">
        <v>3.9E-2</v>
      </c>
      <c r="F35" s="15">
        <f>F31*E35</f>
        <v>4.9023000000000003</v>
      </c>
      <c r="G35" s="8"/>
      <c r="H35" s="8"/>
    </row>
    <row r="36" spans="1:8" ht="16.5">
      <c r="A36" s="69"/>
      <c r="B36" s="71"/>
      <c r="C36" s="53" t="s">
        <v>26</v>
      </c>
      <c r="D36" s="2" t="s">
        <v>21</v>
      </c>
      <c r="E36" s="8">
        <v>2.4</v>
      </c>
      <c r="F36" s="8">
        <f>F35*E36</f>
        <v>11.76552</v>
      </c>
      <c r="G36" s="8"/>
      <c r="H36" s="8"/>
    </row>
    <row r="37" spans="1:8" ht="18">
      <c r="A37" s="69"/>
      <c r="B37" s="71"/>
      <c r="C37" s="53" t="s">
        <v>30</v>
      </c>
      <c r="D37" s="2" t="s">
        <v>19</v>
      </c>
      <c r="E37" s="20">
        <v>5.9999999999999995E-4</v>
      </c>
      <c r="F37" s="21">
        <f>F31*E37</f>
        <v>7.5420000000000001E-2</v>
      </c>
      <c r="G37" s="8"/>
      <c r="H37" s="8"/>
    </row>
    <row r="38" spans="1:8" ht="33">
      <c r="A38" s="69"/>
      <c r="B38" s="71"/>
      <c r="C38" s="51" t="s">
        <v>31</v>
      </c>
      <c r="D38" s="2" t="s">
        <v>12</v>
      </c>
      <c r="E38" s="15"/>
      <c r="F38" s="15">
        <v>125.7</v>
      </c>
      <c r="G38" s="8"/>
      <c r="H38" s="8"/>
    </row>
    <row r="39" spans="1:8" ht="18">
      <c r="A39" s="68">
        <v>8</v>
      </c>
      <c r="B39" s="70" t="s">
        <v>32</v>
      </c>
      <c r="C39" s="50" t="s">
        <v>33</v>
      </c>
      <c r="D39" s="3" t="s">
        <v>14</v>
      </c>
      <c r="E39" s="7"/>
      <c r="F39" s="7">
        <v>611</v>
      </c>
      <c r="G39" s="8"/>
      <c r="H39" s="8"/>
    </row>
    <row r="40" spans="1:8" ht="16.5">
      <c r="A40" s="69"/>
      <c r="B40" s="71"/>
      <c r="C40" s="51" t="s">
        <v>2</v>
      </c>
      <c r="D40" s="2" t="s">
        <v>3</v>
      </c>
      <c r="E40" s="10">
        <v>3.3000000000000002E-2</v>
      </c>
      <c r="F40" s="8">
        <f>F39*E40</f>
        <v>20.163</v>
      </c>
      <c r="G40" s="8"/>
      <c r="H40" s="8"/>
    </row>
    <row r="41" spans="1:8" ht="16.5">
      <c r="A41" s="69"/>
      <c r="B41" s="71"/>
      <c r="C41" s="51" t="s">
        <v>34</v>
      </c>
      <c r="D41" s="2" t="s">
        <v>5</v>
      </c>
      <c r="E41" s="23">
        <v>4.2000000000000002E-4</v>
      </c>
      <c r="F41" s="8">
        <f>F39*E41</f>
        <v>0.25662000000000001</v>
      </c>
      <c r="G41" s="8"/>
      <c r="H41" s="8"/>
    </row>
    <row r="42" spans="1:8" ht="16.5">
      <c r="A42" s="69"/>
      <c r="B42" s="71"/>
      <c r="C42" s="51" t="s">
        <v>35</v>
      </c>
      <c r="D42" s="2" t="s">
        <v>5</v>
      </c>
      <c r="E42" s="23">
        <v>2.5799999999999998E-3</v>
      </c>
      <c r="F42" s="8">
        <f>F39*E42</f>
        <v>1.5763799999999999</v>
      </c>
      <c r="G42" s="8"/>
      <c r="H42" s="8"/>
    </row>
    <row r="43" spans="1:8" ht="18">
      <c r="A43" s="69"/>
      <c r="B43" s="71"/>
      <c r="C43" s="51" t="s">
        <v>36</v>
      </c>
      <c r="D43" s="2" t="s">
        <v>19</v>
      </c>
      <c r="E43" s="10">
        <v>0.126</v>
      </c>
      <c r="F43" s="8">
        <f>F39*E43</f>
        <v>76.986000000000004</v>
      </c>
      <c r="G43" s="8"/>
      <c r="H43" s="8"/>
    </row>
    <row r="44" spans="1:8" ht="18">
      <c r="A44" s="69"/>
      <c r="B44" s="71"/>
      <c r="C44" s="51" t="s">
        <v>37</v>
      </c>
      <c r="D44" s="2" t="s">
        <v>19</v>
      </c>
      <c r="E44" s="10">
        <v>1.4999999999999999E-2</v>
      </c>
      <c r="F44" s="8">
        <f>F39*E44</f>
        <v>9.1649999999999991</v>
      </c>
      <c r="G44" s="8"/>
      <c r="H44" s="8"/>
    </row>
    <row r="45" spans="1:8" ht="16.5">
      <c r="A45" s="69"/>
      <c r="B45" s="71"/>
      <c r="C45" s="54" t="s">
        <v>38</v>
      </c>
      <c r="D45" s="2" t="s">
        <v>21</v>
      </c>
      <c r="E45" s="8">
        <v>1.6</v>
      </c>
      <c r="F45" s="8">
        <f>(F43+F44)*E45</f>
        <v>137.84160000000003</v>
      </c>
      <c r="G45" s="8"/>
      <c r="H45" s="8"/>
    </row>
    <row r="46" spans="1:8" ht="16.5">
      <c r="A46" s="69"/>
      <c r="B46" s="71"/>
      <c r="C46" s="51" t="s">
        <v>39</v>
      </c>
      <c r="D46" s="2" t="s">
        <v>5</v>
      </c>
      <c r="E46" s="11">
        <v>1.12E-2</v>
      </c>
      <c r="F46" s="8">
        <f>F39*E46</f>
        <v>6.8431999999999995</v>
      </c>
      <c r="G46" s="8"/>
      <c r="H46" s="8"/>
    </row>
    <row r="47" spans="1:8" ht="16.5">
      <c r="A47" s="69"/>
      <c r="B47" s="71"/>
      <c r="C47" s="51" t="s">
        <v>40</v>
      </c>
      <c r="D47" s="2" t="s">
        <v>5</v>
      </c>
      <c r="E47" s="11">
        <v>2.4799999999999999E-2</v>
      </c>
      <c r="F47" s="8">
        <f>F39*E47</f>
        <v>15.152799999999999</v>
      </c>
      <c r="G47" s="8"/>
      <c r="H47" s="8"/>
    </row>
    <row r="48" spans="1:8" ht="16.5">
      <c r="A48" s="69"/>
      <c r="B48" s="71"/>
      <c r="C48" s="51" t="s">
        <v>41</v>
      </c>
      <c r="D48" s="2" t="s">
        <v>5</v>
      </c>
      <c r="E48" s="23">
        <v>4.1399999999999996E-3</v>
      </c>
      <c r="F48" s="8">
        <f>F39*E48</f>
        <v>2.5295399999999999</v>
      </c>
      <c r="G48" s="8"/>
      <c r="H48" s="8"/>
    </row>
    <row r="49" spans="1:8" ht="18">
      <c r="A49" s="69"/>
      <c r="B49" s="71"/>
      <c r="C49" s="51" t="s">
        <v>42</v>
      </c>
      <c r="D49" s="2" t="s">
        <v>19</v>
      </c>
      <c r="E49" s="8">
        <v>0.03</v>
      </c>
      <c r="F49" s="8">
        <f>F39*E49</f>
        <v>18.329999999999998</v>
      </c>
      <c r="G49" s="8"/>
      <c r="H49" s="8"/>
    </row>
    <row r="50" spans="1:8" ht="16.5">
      <c r="A50" s="72"/>
      <c r="B50" s="73"/>
      <c r="C50" s="54" t="s">
        <v>43</v>
      </c>
      <c r="D50" s="25" t="s">
        <v>5</v>
      </c>
      <c r="E50" s="26">
        <v>5.2999999999999998E-4</v>
      </c>
      <c r="F50" s="15">
        <f>F39*E50</f>
        <v>0.32383000000000001</v>
      </c>
      <c r="G50" s="15"/>
      <c r="H50" s="15"/>
    </row>
    <row r="51" spans="1:8" ht="49.5">
      <c r="A51" s="68">
        <v>9</v>
      </c>
      <c r="B51" s="70" t="s">
        <v>44</v>
      </c>
      <c r="C51" s="52" t="s">
        <v>45</v>
      </c>
      <c r="D51" s="3" t="s">
        <v>14</v>
      </c>
      <c r="E51" s="14"/>
      <c r="F51" s="14">
        <v>611</v>
      </c>
      <c r="G51" s="8"/>
      <c r="H51" s="8"/>
    </row>
    <row r="52" spans="1:8" ht="16.5">
      <c r="A52" s="69"/>
      <c r="B52" s="71"/>
      <c r="C52" s="51" t="s">
        <v>23</v>
      </c>
      <c r="D52" s="2" t="s">
        <v>3</v>
      </c>
      <c r="E52" s="23">
        <v>3.7780000000000001E-2</v>
      </c>
      <c r="F52" s="8">
        <f>F51*E52</f>
        <v>23.083580000000001</v>
      </c>
      <c r="G52" s="8"/>
      <c r="H52" s="8"/>
    </row>
    <row r="53" spans="1:8" ht="16.5">
      <c r="A53" s="69"/>
      <c r="B53" s="71"/>
      <c r="C53" s="51" t="s">
        <v>8</v>
      </c>
      <c r="D53" s="2" t="s">
        <v>9</v>
      </c>
      <c r="E53" s="23">
        <v>2.3E-3</v>
      </c>
      <c r="F53" s="16">
        <f>F51*E53</f>
        <v>1.4053</v>
      </c>
      <c r="G53" s="8"/>
      <c r="H53" s="8"/>
    </row>
    <row r="54" spans="1:8" ht="16.5">
      <c r="A54" s="69"/>
      <c r="B54" s="71"/>
      <c r="C54" s="51" t="s">
        <v>24</v>
      </c>
      <c r="D54" s="2" t="s">
        <v>9</v>
      </c>
      <c r="E54" s="11">
        <v>1.5299999999999999E-2</v>
      </c>
      <c r="F54" s="16">
        <f>F51*E54</f>
        <v>9.3483000000000001</v>
      </c>
      <c r="G54" s="8"/>
      <c r="H54" s="8"/>
    </row>
    <row r="55" spans="1:8" ht="16.5">
      <c r="A55" s="69"/>
      <c r="B55" s="71"/>
      <c r="C55" s="51" t="s">
        <v>46</v>
      </c>
      <c r="D55" s="2" t="s">
        <v>5</v>
      </c>
      <c r="E55" s="26">
        <v>3.0200000000000001E-3</v>
      </c>
      <c r="F55" s="8">
        <f>F51*E55</f>
        <v>1.8452200000000001</v>
      </c>
      <c r="G55" s="8"/>
      <c r="H55" s="8"/>
    </row>
    <row r="56" spans="1:8" ht="16.5">
      <c r="A56" s="69"/>
      <c r="B56" s="71"/>
      <c r="C56" s="51" t="s">
        <v>47</v>
      </c>
      <c r="D56" s="2" t="s">
        <v>5</v>
      </c>
      <c r="E56" s="11">
        <v>3.7000000000000002E-3</v>
      </c>
      <c r="F56" s="15">
        <f>F51*E56</f>
        <v>2.2606999999999999</v>
      </c>
      <c r="G56" s="8"/>
      <c r="H56" s="8"/>
    </row>
    <row r="57" spans="1:8" ht="16.5">
      <c r="A57" s="69"/>
      <c r="B57" s="71"/>
      <c r="C57" s="51" t="s">
        <v>48</v>
      </c>
      <c r="D57" s="2" t="s">
        <v>5</v>
      </c>
      <c r="E57" s="20">
        <v>1.11E-2</v>
      </c>
      <c r="F57" s="8">
        <f>F51*E57</f>
        <v>6.7821000000000007</v>
      </c>
      <c r="G57" s="8"/>
      <c r="H57" s="8"/>
    </row>
    <row r="58" spans="1:8" ht="16.5">
      <c r="A58" s="69"/>
      <c r="B58" s="71"/>
      <c r="C58" s="53" t="s">
        <v>49</v>
      </c>
      <c r="D58" s="27" t="s">
        <v>21</v>
      </c>
      <c r="E58" s="28">
        <v>0.14580000000000001</v>
      </c>
      <c r="F58" s="21">
        <f>F51*E58</f>
        <v>89.083800000000011</v>
      </c>
      <c r="G58" s="8"/>
      <c r="H58" s="8"/>
    </row>
    <row r="59" spans="1:8" ht="16.5">
      <c r="A59" s="69"/>
      <c r="B59" s="71"/>
      <c r="C59" s="53" t="s">
        <v>50</v>
      </c>
      <c r="D59" s="25" t="s">
        <v>21</v>
      </c>
      <c r="E59" s="19"/>
      <c r="F59" s="15">
        <v>89.08</v>
      </c>
      <c r="G59" s="8"/>
      <c r="H59" s="8"/>
    </row>
    <row r="60" spans="1:8" ht="33">
      <c r="A60" s="68">
        <v>10</v>
      </c>
      <c r="B60" s="70" t="s">
        <v>57</v>
      </c>
      <c r="C60" s="52" t="s">
        <v>58</v>
      </c>
      <c r="D60" s="3" t="s">
        <v>59</v>
      </c>
      <c r="E60" s="14"/>
      <c r="F60" s="14">
        <v>8</v>
      </c>
      <c r="G60" s="8"/>
      <c r="H60" s="8"/>
    </row>
    <row r="61" spans="1:8" ht="16.5">
      <c r="A61" s="69"/>
      <c r="B61" s="71"/>
      <c r="C61" s="51" t="s">
        <v>23</v>
      </c>
      <c r="D61" s="2" t="s">
        <v>3</v>
      </c>
      <c r="E61" s="10">
        <v>2.7719999999999998</v>
      </c>
      <c r="F61" s="8">
        <f>F60*E61</f>
        <v>22.175999999999998</v>
      </c>
      <c r="G61" s="8"/>
      <c r="H61" s="8"/>
    </row>
    <row r="62" spans="1:8" ht="16.5">
      <c r="A62" s="69"/>
      <c r="B62" s="71"/>
      <c r="C62" s="51" t="s">
        <v>8</v>
      </c>
      <c r="D62" s="2" t="s">
        <v>9</v>
      </c>
      <c r="E62" s="10">
        <v>0.09</v>
      </c>
      <c r="F62" s="16">
        <f>F60*E62</f>
        <v>0.72</v>
      </c>
      <c r="G62" s="8"/>
      <c r="H62" s="8"/>
    </row>
    <row r="63" spans="1:8" ht="18">
      <c r="A63" s="69"/>
      <c r="B63" s="71"/>
      <c r="C63" s="51" t="s">
        <v>30</v>
      </c>
      <c r="D63" s="2" t="s">
        <v>19</v>
      </c>
      <c r="E63" s="17">
        <v>1.4E-2</v>
      </c>
      <c r="F63" s="15">
        <f>F60*E63</f>
        <v>0.112</v>
      </c>
      <c r="G63" s="8"/>
      <c r="H63" s="8"/>
    </row>
    <row r="64" spans="1:8" ht="49.5">
      <c r="A64" s="68">
        <v>11</v>
      </c>
      <c r="B64" s="70" t="s">
        <v>60</v>
      </c>
      <c r="C64" s="52" t="s">
        <v>102</v>
      </c>
      <c r="D64" s="3" t="s">
        <v>1</v>
      </c>
      <c r="E64" s="14"/>
      <c r="F64" s="14">
        <v>0.55000000000000004</v>
      </c>
      <c r="G64" s="8"/>
      <c r="H64" s="8"/>
    </row>
    <row r="65" spans="1:8" ht="16.5">
      <c r="A65" s="69"/>
      <c r="B65" s="71"/>
      <c r="C65" s="51" t="s">
        <v>23</v>
      </c>
      <c r="D65" s="2" t="s">
        <v>3</v>
      </c>
      <c r="E65" s="11">
        <v>4.05</v>
      </c>
      <c r="F65" s="8">
        <f>F64*E65</f>
        <v>2.2275</v>
      </c>
      <c r="G65" s="8"/>
      <c r="H65" s="8"/>
    </row>
    <row r="66" spans="1:8" ht="16.5">
      <c r="A66" s="69"/>
      <c r="B66" s="71"/>
      <c r="C66" s="51" t="s">
        <v>8</v>
      </c>
      <c r="D66" s="2" t="s">
        <v>9</v>
      </c>
      <c r="E66" s="11">
        <v>0.81</v>
      </c>
      <c r="F66" s="16">
        <f>F64*E66</f>
        <v>0.44550000000000006</v>
      </c>
      <c r="G66" s="8"/>
      <c r="H66" s="8"/>
    </row>
    <row r="67" spans="1:8" ht="16.5">
      <c r="A67" s="69"/>
      <c r="B67" s="71"/>
      <c r="C67" s="51" t="s">
        <v>24</v>
      </c>
      <c r="D67" s="2" t="s">
        <v>9</v>
      </c>
      <c r="E67" s="11">
        <v>0.17</v>
      </c>
      <c r="F67" s="16">
        <f>F64*E67</f>
        <v>9.3500000000000014E-2</v>
      </c>
      <c r="G67" s="8"/>
      <c r="H67" s="8"/>
    </row>
    <row r="68" spans="1:8" ht="18">
      <c r="A68" s="69"/>
      <c r="B68" s="71"/>
      <c r="C68" s="53" t="s">
        <v>30</v>
      </c>
      <c r="D68" s="2" t="s">
        <v>19</v>
      </c>
      <c r="E68" s="31">
        <v>0.23</v>
      </c>
      <c r="F68" s="21">
        <f>F64*E68</f>
        <v>0.12650000000000003</v>
      </c>
      <c r="G68" s="8"/>
      <c r="H68" s="8"/>
    </row>
    <row r="69" spans="1:8" ht="16.5">
      <c r="A69" s="69"/>
      <c r="B69" s="71"/>
      <c r="C69" s="51" t="s">
        <v>61</v>
      </c>
      <c r="D69" s="2" t="s">
        <v>59</v>
      </c>
      <c r="E69" s="15">
        <v>380</v>
      </c>
      <c r="F69" s="15">
        <f>F64*E69</f>
        <v>209.00000000000003</v>
      </c>
      <c r="G69" s="8"/>
      <c r="H69" s="8"/>
    </row>
    <row r="70" spans="1:8" ht="82.5">
      <c r="A70" s="68">
        <v>12</v>
      </c>
      <c r="B70" s="70" t="s">
        <v>72</v>
      </c>
      <c r="C70" s="50" t="s">
        <v>103</v>
      </c>
      <c r="D70" s="3" t="s">
        <v>1</v>
      </c>
      <c r="E70" s="7"/>
      <c r="F70" s="7">
        <v>0.88</v>
      </c>
      <c r="G70" s="8"/>
      <c r="H70" s="8"/>
    </row>
    <row r="71" spans="1:8" ht="16.5">
      <c r="A71" s="69"/>
      <c r="B71" s="71"/>
      <c r="C71" s="51" t="s">
        <v>2</v>
      </c>
      <c r="D71" s="2" t="s">
        <v>3</v>
      </c>
      <c r="E71" s="10">
        <v>3.27</v>
      </c>
      <c r="F71" s="8">
        <f>F70*E71</f>
        <v>2.8776000000000002</v>
      </c>
      <c r="G71" s="8"/>
      <c r="H71" s="8"/>
    </row>
    <row r="72" spans="1:8" ht="49.5">
      <c r="A72" s="68">
        <v>13</v>
      </c>
      <c r="B72" s="70" t="s">
        <v>73</v>
      </c>
      <c r="C72" s="52" t="s">
        <v>104</v>
      </c>
      <c r="D72" s="3" t="s">
        <v>1</v>
      </c>
      <c r="E72" s="14"/>
      <c r="F72" s="14">
        <v>0.23</v>
      </c>
      <c r="G72" s="8"/>
      <c r="H72" s="8"/>
    </row>
    <row r="73" spans="1:8" ht="16.5">
      <c r="A73" s="69"/>
      <c r="B73" s="71"/>
      <c r="C73" s="51" t="s">
        <v>23</v>
      </c>
      <c r="D73" s="2" t="s">
        <v>3</v>
      </c>
      <c r="E73" s="11">
        <v>2.81</v>
      </c>
      <c r="F73" s="8">
        <f>F72*E73</f>
        <v>0.64629999999999999</v>
      </c>
      <c r="G73" s="8"/>
      <c r="H73" s="8"/>
    </row>
    <row r="74" spans="1:8" ht="16.5">
      <c r="A74" s="69"/>
      <c r="B74" s="71"/>
      <c r="C74" s="51" t="s">
        <v>8</v>
      </c>
      <c r="D74" s="2" t="s">
        <v>9</v>
      </c>
      <c r="E74" s="11">
        <v>0.33</v>
      </c>
      <c r="F74" s="16">
        <f>F72*E74</f>
        <v>7.5900000000000009E-2</v>
      </c>
      <c r="G74" s="8"/>
      <c r="H74" s="8"/>
    </row>
    <row r="75" spans="1:8" ht="16.5">
      <c r="A75" s="69"/>
      <c r="B75" s="71"/>
      <c r="C75" s="51" t="s">
        <v>24</v>
      </c>
      <c r="D75" s="2" t="s">
        <v>9</v>
      </c>
      <c r="E75" s="11">
        <v>0.16</v>
      </c>
      <c r="F75" s="16">
        <f>F72*E75</f>
        <v>3.6799999999999999E-2</v>
      </c>
      <c r="G75" s="8"/>
      <c r="H75" s="8"/>
    </row>
    <row r="76" spans="1:8" ht="18">
      <c r="A76" s="69"/>
      <c r="B76" s="71"/>
      <c r="C76" s="51" t="s">
        <v>25</v>
      </c>
      <c r="D76" s="2" t="s">
        <v>19</v>
      </c>
      <c r="E76" s="19">
        <v>1.02</v>
      </c>
      <c r="F76" s="17">
        <f>F72*E76</f>
        <v>0.2346</v>
      </c>
      <c r="G76" s="8"/>
      <c r="H76" s="8"/>
    </row>
    <row r="77" spans="1:8" ht="16.5">
      <c r="A77" s="69"/>
      <c r="B77" s="71"/>
      <c r="C77" s="53" t="s">
        <v>26</v>
      </c>
      <c r="D77" s="2" t="s">
        <v>21</v>
      </c>
      <c r="E77" s="8">
        <v>2.4</v>
      </c>
      <c r="F77" s="8">
        <f>F76*E77</f>
        <v>0.56303999999999998</v>
      </c>
      <c r="G77" s="8"/>
      <c r="H77" s="8"/>
    </row>
    <row r="78" spans="1:8" ht="18">
      <c r="A78" s="69"/>
      <c r="B78" s="71"/>
      <c r="C78" s="53" t="s">
        <v>74</v>
      </c>
      <c r="D78" s="2" t="s">
        <v>75</v>
      </c>
      <c r="E78" s="31">
        <v>0.71699999999999997</v>
      </c>
      <c r="F78" s="21">
        <f>F72*E78</f>
        <v>0.16491</v>
      </c>
      <c r="G78" s="8"/>
      <c r="H78" s="8"/>
    </row>
    <row r="79" spans="1:8" ht="18">
      <c r="A79" s="69"/>
      <c r="B79" s="71"/>
      <c r="C79" s="51" t="s">
        <v>105</v>
      </c>
      <c r="D79" s="2" t="s">
        <v>19</v>
      </c>
      <c r="E79" s="19">
        <v>1.6500000000000001E-2</v>
      </c>
      <c r="F79" s="17">
        <f>F72*E79</f>
        <v>3.7950000000000002E-3</v>
      </c>
      <c r="G79" s="8"/>
      <c r="H79" s="8"/>
    </row>
    <row r="80" spans="1:8" ht="33">
      <c r="A80" s="68">
        <v>14</v>
      </c>
      <c r="B80" s="70" t="s">
        <v>106</v>
      </c>
      <c r="C80" s="52" t="s">
        <v>107</v>
      </c>
      <c r="D80" s="3" t="s">
        <v>12</v>
      </c>
      <c r="E80" s="14"/>
      <c r="F80" s="14">
        <v>3</v>
      </c>
      <c r="G80" s="8"/>
      <c r="H80" s="8"/>
    </row>
    <row r="81" spans="1:8" ht="16.5">
      <c r="A81" s="69"/>
      <c r="B81" s="71"/>
      <c r="C81" s="51" t="s">
        <v>23</v>
      </c>
      <c r="D81" s="2" t="s">
        <v>3</v>
      </c>
      <c r="E81" s="11">
        <v>0.245</v>
      </c>
      <c r="F81" s="8">
        <f>F80*E81</f>
        <v>0.73499999999999999</v>
      </c>
      <c r="G81" s="8"/>
      <c r="H81" s="8"/>
    </row>
    <row r="82" spans="1:8" ht="16.5">
      <c r="A82" s="69"/>
      <c r="B82" s="71"/>
      <c r="C82" s="51" t="s">
        <v>8</v>
      </c>
      <c r="D82" s="2" t="s">
        <v>9</v>
      </c>
      <c r="E82" s="11">
        <v>0.109</v>
      </c>
      <c r="F82" s="16">
        <f>F80*E82</f>
        <v>0.32700000000000001</v>
      </c>
      <c r="G82" s="8"/>
      <c r="H82" s="8"/>
    </row>
    <row r="83" spans="1:8" ht="16.5">
      <c r="A83" s="69"/>
      <c r="B83" s="71"/>
      <c r="C83" s="51" t="s">
        <v>24</v>
      </c>
      <c r="D83" s="2" t="s">
        <v>9</v>
      </c>
      <c r="E83" s="11">
        <v>8.8800000000000007E-3</v>
      </c>
      <c r="F83" s="16">
        <f>F80*E83</f>
        <v>2.6640000000000004E-2</v>
      </c>
      <c r="G83" s="8"/>
      <c r="H83" s="8"/>
    </row>
    <row r="84" spans="1:8" ht="16.5">
      <c r="A84" s="69"/>
      <c r="B84" s="71"/>
      <c r="C84" s="53" t="s">
        <v>108</v>
      </c>
      <c r="D84" s="2" t="s">
        <v>12</v>
      </c>
      <c r="E84" s="20">
        <v>1.01</v>
      </c>
      <c r="F84" s="21">
        <f>F80*E84</f>
        <v>3.0300000000000002</v>
      </c>
      <c r="G84" s="8"/>
      <c r="H84" s="8"/>
    </row>
    <row r="85" spans="1:8" ht="66">
      <c r="A85" s="68">
        <v>15</v>
      </c>
      <c r="B85" s="70" t="s">
        <v>76</v>
      </c>
      <c r="C85" s="52" t="s">
        <v>77</v>
      </c>
      <c r="D85" s="3" t="s">
        <v>21</v>
      </c>
      <c r="E85" s="14"/>
      <c r="F85" s="45">
        <v>5.5E-2</v>
      </c>
      <c r="G85" s="8"/>
      <c r="H85" s="8"/>
    </row>
    <row r="86" spans="1:8" ht="16.5">
      <c r="A86" s="69"/>
      <c r="B86" s="71"/>
      <c r="C86" s="51" t="s">
        <v>23</v>
      </c>
      <c r="D86" s="2" t="s">
        <v>3</v>
      </c>
      <c r="E86" s="11">
        <v>34.9</v>
      </c>
      <c r="F86" s="8">
        <f>F85*E86</f>
        <v>1.9195</v>
      </c>
      <c r="G86" s="8"/>
      <c r="H86" s="8"/>
    </row>
    <row r="87" spans="1:8" ht="16.5">
      <c r="A87" s="69"/>
      <c r="B87" s="71"/>
      <c r="C87" s="51" t="s">
        <v>8</v>
      </c>
      <c r="D87" s="2" t="s">
        <v>9</v>
      </c>
      <c r="E87" s="11">
        <v>4.07</v>
      </c>
      <c r="F87" s="16">
        <f>F85*E87</f>
        <v>0.22385000000000002</v>
      </c>
      <c r="G87" s="8"/>
      <c r="H87" s="8"/>
    </row>
    <row r="88" spans="1:8" ht="16.5">
      <c r="A88" s="69"/>
      <c r="B88" s="71"/>
      <c r="C88" s="51" t="s">
        <v>24</v>
      </c>
      <c r="D88" s="2" t="s">
        <v>9</v>
      </c>
      <c r="E88" s="11">
        <v>2.78</v>
      </c>
      <c r="F88" s="16">
        <f>F85*E88</f>
        <v>0.15289999999999998</v>
      </c>
      <c r="G88" s="8"/>
      <c r="H88" s="8"/>
    </row>
    <row r="89" spans="1:8" ht="16.5">
      <c r="A89" s="69"/>
      <c r="B89" s="71"/>
      <c r="C89" s="51" t="s">
        <v>78</v>
      </c>
      <c r="D89" s="2" t="s">
        <v>12</v>
      </c>
      <c r="E89" s="46" t="s">
        <v>79</v>
      </c>
      <c r="F89" s="15">
        <v>2</v>
      </c>
      <c r="G89" s="8"/>
      <c r="H89" s="8"/>
    </row>
    <row r="90" spans="1:8" ht="16.5">
      <c r="A90" s="69"/>
      <c r="B90" s="71"/>
      <c r="C90" s="53" t="s">
        <v>80</v>
      </c>
      <c r="D90" s="2" t="s">
        <v>12</v>
      </c>
      <c r="E90" s="46" t="s">
        <v>79</v>
      </c>
      <c r="F90" s="8">
        <v>8</v>
      </c>
      <c r="G90" s="8"/>
      <c r="H90" s="8"/>
    </row>
    <row r="91" spans="1:8" ht="16.5">
      <c r="A91" s="69"/>
      <c r="B91" s="71"/>
      <c r="C91" s="53" t="s">
        <v>81</v>
      </c>
      <c r="D91" s="2" t="s">
        <v>82</v>
      </c>
      <c r="E91" s="47">
        <v>15.2</v>
      </c>
      <c r="F91" s="21">
        <f>F85*E91</f>
        <v>0.83599999999999997</v>
      </c>
      <c r="G91" s="8"/>
      <c r="H91" s="8"/>
    </row>
    <row r="92" spans="1:8" ht="40.5">
      <c r="A92" s="42">
        <v>16</v>
      </c>
      <c r="B92" s="43" t="s">
        <v>109</v>
      </c>
      <c r="C92" s="50" t="s">
        <v>63</v>
      </c>
      <c r="D92" s="3" t="s">
        <v>21</v>
      </c>
      <c r="E92" s="7"/>
      <c r="F92" s="7">
        <v>146.63999999999999</v>
      </c>
      <c r="G92" s="8"/>
      <c r="H92" s="8"/>
    </row>
    <row r="93" spans="1:8" s="92" customFormat="1" ht="16.5">
      <c r="A93" s="67"/>
      <c r="B93" s="37"/>
      <c r="C93" s="38" t="s">
        <v>64</v>
      </c>
      <c r="D93" s="38"/>
      <c r="E93" s="39"/>
      <c r="F93" s="39"/>
      <c r="G93" s="40"/>
      <c r="H93" s="40"/>
    </row>
    <row r="94" spans="1:8" s="92" customFormat="1" ht="16.5">
      <c r="A94" s="67"/>
      <c r="B94" s="37"/>
      <c r="C94" s="38" t="s">
        <v>65</v>
      </c>
      <c r="D94" s="38"/>
      <c r="E94" s="41">
        <v>0.1</v>
      </c>
      <c r="F94" s="39"/>
      <c r="G94" s="39"/>
      <c r="H94" s="39"/>
    </row>
    <row r="95" spans="1:8" s="92" customFormat="1" ht="16.5">
      <c r="A95" s="67"/>
      <c r="B95" s="37"/>
      <c r="C95" s="38" t="s">
        <v>66</v>
      </c>
      <c r="D95" s="38"/>
      <c r="E95" s="41"/>
      <c r="F95" s="39"/>
      <c r="G95" s="39"/>
      <c r="H95" s="39"/>
    </row>
    <row r="96" spans="1:8" s="92" customFormat="1" ht="16.5">
      <c r="A96" s="67"/>
      <c r="B96" s="37"/>
      <c r="C96" s="38" t="s">
        <v>67</v>
      </c>
      <c r="D96" s="38"/>
      <c r="E96" s="41">
        <v>0.08</v>
      </c>
      <c r="F96" s="39"/>
      <c r="G96" s="39"/>
      <c r="H96" s="39"/>
    </row>
    <row r="97" spans="1:9" s="92" customFormat="1" ht="16.5">
      <c r="A97" s="67"/>
      <c r="B97" s="37"/>
      <c r="C97" s="38" t="s">
        <v>66</v>
      </c>
      <c r="D97" s="38"/>
      <c r="E97" s="41"/>
      <c r="F97" s="39"/>
      <c r="G97" s="39"/>
      <c r="H97" s="39"/>
      <c r="I97" s="92">
        <v>25897.71</v>
      </c>
    </row>
    <row r="98" spans="1:9" ht="16.5">
      <c r="A98" s="1" t="s">
        <v>110</v>
      </c>
      <c r="B98" s="2"/>
      <c r="C98" s="64" t="s">
        <v>111</v>
      </c>
      <c r="D98" s="2"/>
      <c r="E98" s="2"/>
      <c r="F98" s="2"/>
      <c r="G98" s="4"/>
      <c r="H98" s="5"/>
    </row>
    <row r="99" spans="1:9" ht="66">
      <c r="A99" s="68">
        <v>1</v>
      </c>
      <c r="B99" s="70" t="s">
        <v>0</v>
      </c>
      <c r="C99" s="6" t="s">
        <v>112</v>
      </c>
      <c r="D99" s="3" t="s">
        <v>1</v>
      </c>
      <c r="E99" s="7"/>
      <c r="F99" s="7">
        <v>16</v>
      </c>
      <c r="G99" s="8"/>
      <c r="H99" s="8"/>
    </row>
    <row r="100" spans="1:9" ht="16.5">
      <c r="A100" s="69"/>
      <c r="B100" s="71"/>
      <c r="C100" s="9" t="s">
        <v>2</v>
      </c>
      <c r="D100" s="2" t="s">
        <v>3</v>
      </c>
      <c r="E100" s="10">
        <v>0.14299999999999999</v>
      </c>
      <c r="F100" s="8">
        <f>F99*E100</f>
        <v>2.2879999999999998</v>
      </c>
      <c r="G100" s="8"/>
      <c r="H100" s="8"/>
    </row>
    <row r="101" spans="1:9" ht="16.5">
      <c r="A101" s="69"/>
      <c r="B101" s="71"/>
      <c r="C101" s="9" t="s">
        <v>4</v>
      </c>
      <c r="D101" s="2" t="s">
        <v>5</v>
      </c>
      <c r="E101" s="11">
        <v>2.3900000000000001E-2</v>
      </c>
      <c r="F101" s="8">
        <f>F99*E101</f>
        <v>0.38240000000000002</v>
      </c>
      <c r="G101" s="8"/>
      <c r="H101" s="8"/>
    </row>
    <row r="102" spans="1:9" ht="16.5">
      <c r="A102" s="69"/>
      <c r="B102" s="71"/>
      <c r="C102" s="9" t="s">
        <v>6</v>
      </c>
      <c r="D102" s="2" t="s">
        <v>5</v>
      </c>
      <c r="E102" s="11">
        <v>1.38E-2</v>
      </c>
      <c r="F102" s="8">
        <f>F99*E102</f>
        <v>0.2208</v>
      </c>
      <c r="G102" s="8"/>
      <c r="H102" s="8"/>
    </row>
    <row r="103" spans="1:9" ht="16.5">
      <c r="A103" s="69"/>
      <c r="B103" s="71"/>
      <c r="C103" s="9" t="s">
        <v>7</v>
      </c>
      <c r="D103" s="2" t="s">
        <v>5</v>
      </c>
      <c r="E103" s="11">
        <v>1.38E-2</v>
      </c>
      <c r="F103" s="8">
        <f>F99*E103</f>
        <v>0.2208</v>
      </c>
      <c r="G103" s="8"/>
      <c r="H103" s="8"/>
    </row>
    <row r="104" spans="1:9" ht="16.5">
      <c r="A104" s="69"/>
      <c r="B104" s="71"/>
      <c r="C104" s="9" t="s">
        <v>8</v>
      </c>
      <c r="D104" s="2" t="s">
        <v>9</v>
      </c>
      <c r="E104" s="11">
        <v>1.0800000000000001E-2</v>
      </c>
      <c r="F104" s="8">
        <f>F99*E104</f>
        <v>0.17280000000000001</v>
      </c>
      <c r="G104" s="8"/>
      <c r="H104" s="8"/>
    </row>
    <row r="105" spans="1:9" ht="16.5">
      <c r="A105" s="68">
        <v>2</v>
      </c>
      <c r="B105" s="70" t="s">
        <v>10</v>
      </c>
      <c r="C105" s="6" t="s">
        <v>68</v>
      </c>
      <c r="D105" s="3" t="s">
        <v>12</v>
      </c>
      <c r="E105" s="7"/>
      <c r="F105" s="7">
        <v>105.8</v>
      </c>
      <c r="G105" s="8"/>
      <c r="H105" s="8"/>
    </row>
    <row r="106" spans="1:9" ht="16.5">
      <c r="A106" s="69"/>
      <c r="B106" s="71"/>
      <c r="C106" s="9" t="s">
        <v>2</v>
      </c>
      <c r="D106" s="2" t="s">
        <v>3</v>
      </c>
      <c r="E106" s="10">
        <v>0.78500000000000003</v>
      </c>
      <c r="F106" s="8">
        <f>F105*E106</f>
        <v>83.052999999999997</v>
      </c>
      <c r="G106" s="8"/>
      <c r="H106" s="8"/>
    </row>
    <row r="107" spans="1:9" ht="49.5">
      <c r="A107" s="68">
        <v>3</v>
      </c>
      <c r="B107" s="70" t="s">
        <v>13</v>
      </c>
      <c r="C107" s="6" t="s">
        <v>113</v>
      </c>
      <c r="D107" s="3" t="s">
        <v>12</v>
      </c>
      <c r="E107" s="7"/>
      <c r="F107" s="7">
        <v>169.6</v>
      </c>
      <c r="G107" s="8"/>
      <c r="H107" s="8"/>
    </row>
    <row r="108" spans="1:9" ht="16.5">
      <c r="A108" s="69"/>
      <c r="B108" s="71"/>
      <c r="C108" s="9" t="s">
        <v>2</v>
      </c>
      <c r="D108" s="2" t="s">
        <v>3</v>
      </c>
      <c r="E108" s="12">
        <v>0.5504</v>
      </c>
      <c r="F108" s="8">
        <f>F107*E108</f>
        <v>93.347839999999991</v>
      </c>
      <c r="G108" s="8"/>
      <c r="H108" s="8"/>
    </row>
    <row r="109" spans="1:9" ht="16.5">
      <c r="A109" s="72"/>
      <c r="B109" s="71"/>
      <c r="C109" s="9" t="s">
        <v>8</v>
      </c>
      <c r="D109" s="2" t="s">
        <v>9</v>
      </c>
      <c r="E109" s="48">
        <v>0.125</v>
      </c>
      <c r="F109" s="8">
        <f>F107*E109</f>
        <v>21.2</v>
      </c>
      <c r="G109" s="8"/>
      <c r="H109" s="8"/>
    </row>
    <row r="110" spans="1:9" ht="66">
      <c r="A110" s="68">
        <v>4</v>
      </c>
      <c r="B110" s="70" t="s">
        <v>15</v>
      </c>
      <c r="C110" s="6" t="s">
        <v>114</v>
      </c>
      <c r="D110" s="3" t="s">
        <v>1</v>
      </c>
      <c r="E110" s="7"/>
      <c r="F110" s="7">
        <v>17.22</v>
      </c>
      <c r="G110" s="8"/>
      <c r="H110" s="8"/>
    </row>
    <row r="111" spans="1:9" ht="16.5">
      <c r="A111" s="69"/>
      <c r="B111" s="71"/>
      <c r="C111" s="30" t="s">
        <v>2</v>
      </c>
      <c r="D111" s="27" t="s">
        <v>3</v>
      </c>
      <c r="E111" s="55">
        <v>3.27</v>
      </c>
      <c r="F111" s="16">
        <f>F110*E111</f>
        <v>56.309399999999997</v>
      </c>
      <c r="G111" s="16"/>
      <c r="H111" s="16"/>
    </row>
    <row r="112" spans="1:9" ht="33">
      <c r="A112" s="68">
        <v>5</v>
      </c>
      <c r="B112" s="70" t="s">
        <v>16</v>
      </c>
      <c r="C112" s="6" t="s">
        <v>115</v>
      </c>
      <c r="D112" s="3" t="s">
        <v>1</v>
      </c>
      <c r="E112" s="7"/>
      <c r="F112" s="22">
        <v>10.6</v>
      </c>
      <c r="G112" s="8"/>
      <c r="H112" s="8"/>
    </row>
    <row r="113" spans="1:8" ht="16.5">
      <c r="A113" s="69"/>
      <c r="B113" s="71"/>
      <c r="C113" s="9" t="s">
        <v>2</v>
      </c>
      <c r="D113" s="2" t="s">
        <v>3</v>
      </c>
      <c r="E113" s="10">
        <v>3.16</v>
      </c>
      <c r="F113" s="8">
        <f>F112*E113</f>
        <v>33.496000000000002</v>
      </c>
      <c r="G113" s="8"/>
      <c r="H113" s="8"/>
    </row>
    <row r="114" spans="1:8" ht="16.5">
      <c r="A114" s="69"/>
      <c r="B114" s="71"/>
      <c r="C114" s="9" t="s">
        <v>17</v>
      </c>
      <c r="D114" s="2" t="s">
        <v>9</v>
      </c>
      <c r="E114" s="10">
        <v>0.01</v>
      </c>
      <c r="F114" s="8">
        <f>F112*E114</f>
        <v>0.106</v>
      </c>
      <c r="G114" s="8"/>
      <c r="H114" s="8"/>
    </row>
    <row r="115" spans="1:8" ht="18">
      <c r="A115" s="69"/>
      <c r="B115" s="71"/>
      <c r="C115" s="9" t="s">
        <v>116</v>
      </c>
      <c r="D115" s="25" t="s">
        <v>19</v>
      </c>
      <c r="E115" s="10">
        <v>1.25</v>
      </c>
      <c r="F115" s="8">
        <f>F112*E115</f>
        <v>13.25</v>
      </c>
      <c r="G115" s="8"/>
      <c r="H115" s="8"/>
    </row>
    <row r="116" spans="1:8" ht="16.5">
      <c r="A116" s="69"/>
      <c r="B116" s="71"/>
      <c r="C116" s="9" t="s">
        <v>117</v>
      </c>
      <c r="D116" s="2" t="s">
        <v>21</v>
      </c>
      <c r="E116" s="10">
        <v>1.55</v>
      </c>
      <c r="F116" s="8">
        <f>F115*E116</f>
        <v>20.537500000000001</v>
      </c>
      <c r="G116" s="8"/>
      <c r="H116" s="8"/>
    </row>
    <row r="117" spans="1:8" ht="49.5">
      <c r="A117" s="74">
        <v>6</v>
      </c>
      <c r="B117" s="76" t="s">
        <v>118</v>
      </c>
      <c r="C117" s="13" t="s">
        <v>119</v>
      </c>
      <c r="D117" s="29" t="s">
        <v>1</v>
      </c>
      <c r="E117" s="14"/>
      <c r="F117" s="14">
        <v>21.2</v>
      </c>
      <c r="G117" s="15"/>
      <c r="H117" s="15"/>
    </row>
    <row r="118" spans="1:8" ht="16.5">
      <c r="A118" s="75"/>
      <c r="B118" s="77"/>
      <c r="C118" s="24" t="s">
        <v>23</v>
      </c>
      <c r="D118" s="25" t="s">
        <v>3</v>
      </c>
      <c r="E118" s="19">
        <v>2.9</v>
      </c>
      <c r="F118" s="15">
        <f>F117*E118</f>
        <v>61.48</v>
      </c>
      <c r="G118" s="15"/>
      <c r="H118" s="15"/>
    </row>
    <row r="119" spans="1:8" ht="16.5">
      <c r="A119" s="75"/>
      <c r="B119" s="77"/>
      <c r="C119" s="24" t="s">
        <v>8</v>
      </c>
      <c r="D119" s="25" t="s">
        <v>9</v>
      </c>
      <c r="E119" s="19">
        <v>0.88</v>
      </c>
      <c r="F119" s="21">
        <f>F117*E119</f>
        <v>18.655999999999999</v>
      </c>
      <c r="G119" s="15"/>
      <c r="H119" s="15"/>
    </row>
    <row r="120" spans="1:8" ht="18">
      <c r="A120" s="75"/>
      <c r="B120" s="77"/>
      <c r="C120" s="24" t="s">
        <v>25</v>
      </c>
      <c r="D120" s="25" t="s">
        <v>19</v>
      </c>
      <c r="E120" s="19">
        <v>1.02</v>
      </c>
      <c r="F120" s="15">
        <f>F117*E120</f>
        <v>21.623999999999999</v>
      </c>
      <c r="G120" s="15"/>
      <c r="H120" s="15"/>
    </row>
    <row r="121" spans="1:8" ht="16.5">
      <c r="A121" s="75"/>
      <c r="B121" s="77"/>
      <c r="C121" s="18" t="s">
        <v>26</v>
      </c>
      <c r="D121" s="25" t="s">
        <v>21</v>
      </c>
      <c r="E121" s="15">
        <v>2.4</v>
      </c>
      <c r="F121" s="15">
        <f>F120*E121</f>
        <v>51.897599999999997</v>
      </c>
      <c r="G121" s="15"/>
      <c r="H121" s="15"/>
    </row>
    <row r="122" spans="1:8" ht="33">
      <c r="A122" s="74">
        <v>7</v>
      </c>
      <c r="B122" s="76" t="s">
        <v>27</v>
      </c>
      <c r="C122" s="13" t="s">
        <v>28</v>
      </c>
      <c r="D122" s="29" t="s">
        <v>12</v>
      </c>
      <c r="E122" s="14"/>
      <c r="F122" s="14">
        <v>105.8</v>
      </c>
      <c r="G122" s="15"/>
      <c r="H122" s="15"/>
    </row>
    <row r="123" spans="1:8" ht="16.5">
      <c r="A123" s="75"/>
      <c r="B123" s="77"/>
      <c r="C123" s="24" t="s">
        <v>23</v>
      </c>
      <c r="D123" s="25" t="s">
        <v>3</v>
      </c>
      <c r="E123" s="19">
        <v>0.74</v>
      </c>
      <c r="F123" s="15">
        <f>F122*E123</f>
        <v>78.292000000000002</v>
      </c>
      <c r="G123" s="15"/>
      <c r="H123" s="15"/>
    </row>
    <row r="124" spans="1:8" ht="16.5">
      <c r="A124" s="75"/>
      <c r="B124" s="77"/>
      <c r="C124" s="24" t="s">
        <v>8</v>
      </c>
      <c r="D124" s="25" t="s">
        <v>9</v>
      </c>
      <c r="E124" s="19">
        <v>7.1000000000000004E-3</v>
      </c>
      <c r="F124" s="21">
        <f>F122*E124</f>
        <v>0.75118000000000007</v>
      </c>
      <c r="G124" s="15"/>
      <c r="H124" s="15"/>
    </row>
    <row r="125" spans="1:8" ht="16.5">
      <c r="A125" s="75"/>
      <c r="B125" s="77"/>
      <c r="C125" s="24" t="s">
        <v>24</v>
      </c>
      <c r="D125" s="25" t="s">
        <v>9</v>
      </c>
      <c r="E125" s="19">
        <v>9.6000000000000002E-2</v>
      </c>
      <c r="F125" s="21">
        <f>F122*E125</f>
        <v>10.1568</v>
      </c>
      <c r="G125" s="15"/>
      <c r="H125" s="15"/>
    </row>
    <row r="126" spans="1:8" ht="18">
      <c r="A126" s="75"/>
      <c r="B126" s="77"/>
      <c r="C126" s="24" t="s">
        <v>29</v>
      </c>
      <c r="D126" s="25" t="s">
        <v>19</v>
      </c>
      <c r="E126" s="19">
        <v>3.9E-2</v>
      </c>
      <c r="F126" s="15">
        <f>F122*E126</f>
        <v>4.1261999999999999</v>
      </c>
      <c r="G126" s="15"/>
      <c r="H126" s="15"/>
    </row>
    <row r="127" spans="1:8" ht="16.5">
      <c r="A127" s="75"/>
      <c r="B127" s="77"/>
      <c r="C127" s="18" t="s">
        <v>26</v>
      </c>
      <c r="D127" s="25" t="s">
        <v>21</v>
      </c>
      <c r="E127" s="15">
        <v>2.4</v>
      </c>
      <c r="F127" s="15">
        <f>F126*E127</f>
        <v>9.9028799999999997</v>
      </c>
      <c r="G127" s="15"/>
      <c r="H127" s="15"/>
    </row>
    <row r="128" spans="1:8" ht="18">
      <c r="A128" s="75"/>
      <c r="B128" s="77"/>
      <c r="C128" s="18" t="s">
        <v>30</v>
      </c>
      <c r="D128" s="25" t="s">
        <v>19</v>
      </c>
      <c r="E128" s="20">
        <v>5.9999999999999995E-4</v>
      </c>
      <c r="F128" s="21">
        <f>F122*E128</f>
        <v>6.3479999999999995E-2</v>
      </c>
      <c r="G128" s="15"/>
      <c r="H128" s="15"/>
    </row>
    <row r="129" spans="1:8" ht="33">
      <c r="A129" s="75"/>
      <c r="B129" s="77"/>
      <c r="C129" s="24" t="s">
        <v>31</v>
      </c>
      <c r="D129" s="25" t="s">
        <v>12</v>
      </c>
      <c r="E129" s="15"/>
      <c r="F129" s="15">
        <v>105.8</v>
      </c>
      <c r="G129" s="15"/>
      <c r="H129" s="15"/>
    </row>
    <row r="130" spans="1:8" ht="18">
      <c r="A130" s="68">
        <v>8</v>
      </c>
      <c r="B130" s="70" t="s">
        <v>32</v>
      </c>
      <c r="C130" s="6" t="s">
        <v>33</v>
      </c>
      <c r="D130" s="3" t="s">
        <v>14</v>
      </c>
      <c r="E130" s="7"/>
      <c r="F130" s="22">
        <v>100</v>
      </c>
      <c r="G130" s="8"/>
      <c r="H130" s="8"/>
    </row>
    <row r="131" spans="1:8" ht="16.5">
      <c r="A131" s="69"/>
      <c r="B131" s="71"/>
      <c r="C131" s="9" t="s">
        <v>2</v>
      </c>
      <c r="D131" s="2" t="s">
        <v>3</v>
      </c>
      <c r="E131" s="10">
        <v>3.3000000000000002E-2</v>
      </c>
      <c r="F131" s="8">
        <f>F130*E131</f>
        <v>3.3000000000000003</v>
      </c>
      <c r="G131" s="8"/>
      <c r="H131" s="8"/>
    </row>
    <row r="132" spans="1:8" ht="16.5">
      <c r="A132" s="69"/>
      <c r="B132" s="71"/>
      <c r="C132" s="9" t="s">
        <v>34</v>
      </c>
      <c r="D132" s="2" t="s">
        <v>5</v>
      </c>
      <c r="E132" s="23">
        <v>4.2000000000000002E-4</v>
      </c>
      <c r="F132" s="8">
        <f>F130*E132</f>
        <v>4.2000000000000003E-2</v>
      </c>
      <c r="G132" s="8"/>
      <c r="H132" s="8"/>
    </row>
    <row r="133" spans="1:8" ht="16.5">
      <c r="A133" s="69"/>
      <c r="B133" s="71"/>
      <c r="C133" s="9" t="s">
        <v>35</v>
      </c>
      <c r="D133" s="2" t="s">
        <v>5</v>
      </c>
      <c r="E133" s="23">
        <v>2.5799999999999998E-3</v>
      </c>
      <c r="F133" s="8">
        <f>F130*E133</f>
        <v>0.25800000000000001</v>
      </c>
      <c r="G133" s="8"/>
      <c r="H133" s="8"/>
    </row>
    <row r="134" spans="1:8" ht="18">
      <c r="A134" s="69"/>
      <c r="B134" s="71"/>
      <c r="C134" s="9" t="s">
        <v>36</v>
      </c>
      <c r="D134" s="2" t="s">
        <v>19</v>
      </c>
      <c r="E134" s="10">
        <v>0.126</v>
      </c>
      <c r="F134" s="8">
        <f>F130*E134</f>
        <v>12.6</v>
      </c>
      <c r="G134" s="8"/>
      <c r="H134" s="8"/>
    </row>
    <row r="135" spans="1:8" ht="18">
      <c r="A135" s="69"/>
      <c r="B135" s="71"/>
      <c r="C135" s="9" t="s">
        <v>37</v>
      </c>
      <c r="D135" s="2" t="s">
        <v>19</v>
      </c>
      <c r="E135" s="10">
        <v>1.4999999999999999E-2</v>
      </c>
      <c r="F135" s="8">
        <f>F130*E135</f>
        <v>1.5</v>
      </c>
      <c r="G135" s="8"/>
      <c r="H135" s="8"/>
    </row>
    <row r="136" spans="1:8" ht="16.5">
      <c r="A136" s="69"/>
      <c r="B136" s="71"/>
      <c r="C136" s="24" t="s">
        <v>38</v>
      </c>
      <c r="D136" s="2" t="s">
        <v>21</v>
      </c>
      <c r="E136" s="8">
        <v>1.6</v>
      </c>
      <c r="F136" s="8">
        <f>(F135+F134)*E136</f>
        <v>22.560000000000002</v>
      </c>
      <c r="G136" s="8"/>
      <c r="H136" s="8"/>
    </row>
    <row r="137" spans="1:8" ht="16.5">
      <c r="A137" s="69"/>
      <c r="B137" s="71"/>
      <c r="C137" s="9" t="s">
        <v>39</v>
      </c>
      <c r="D137" s="2" t="s">
        <v>5</v>
      </c>
      <c r="E137" s="11">
        <v>1.12E-2</v>
      </c>
      <c r="F137" s="8">
        <f>F130*E137</f>
        <v>1.1199999999999999</v>
      </c>
      <c r="G137" s="8"/>
      <c r="H137" s="8"/>
    </row>
    <row r="138" spans="1:8" ht="16.5">
      <c r="A138" s="69"/>
      <c r="B138" s="71"/>
      <c r="C138" s="9" t="s">
        <v>40</v>
      </c>
      <c r="D138" s="2" t="s">
        <v>5</v>
      </c>
      <c r="E138" s="11">
        <v>2.4799999999999999E-2</v>
      </c>
      <c r="F138" s="8">
        <f>F130*E138</f>
        <v>2.48</v>
      </c>
      <c r="G138" s="8"/>
      <c r="H138" s="8"/>
    </row>
    <row r="139" spans="1:8" ht="16.5">
      <c r="A139" s="69"/>
      <c r="B139" s="71"/>
      <c r="C139" s="9" t="s">
        <v>41</v>
      </c>
      <c r="D139" s="2" t="s">
        <v>5</v>
      </c>
      <c r="E139" s="23">
        <v>4.1399999999999996E-3</v>
      </c>
      <c r="F139" s="8">
        <f>F130*E139</f>
        <v>0.41399999999999998</v>
      </c>
      <c r="G139" s="8"/>
      <c r="H139" s="8"/>
    </row>
    <row r="140" spans="1:8" ht="18">
      <c r="A140" s="69"/>
      <c r="B140" s="71"/>
      <c r="C140" s="9" t="s">
        <v>42</v>
      </c>
      <c r="D140" s="2" t="s">
        <v>19</v>
      </c>
      <c r="E140" s="8">
        <v>0.03</v>
      </c>
      <c r="F140" s="8">
        <f>F130*E140</f>
        <v>3</v>
      </c>
      <c r="G140" s="8"/>
      <c r="H140" s="8"/>
    </row>
    <row r="141" spans="1:8" ht="16.5">
      <c r="A141" s="72"/>
      <c r="B141" s="73"/>
      <c r="C141" s="24" t="s">
        <v>43</v>
      </c>
      <c r="D141" s="25" t="s">
        <v>5</v>
      </c>
      <c r="E141" s="26">
        <v>5.2999999999999998E-4</v>
      </c>
      <c r="F141" s="15">
        <f>F130*E141</f>
        <v>5.2999999999999999E-2</v>
      </c>
      <c r="G141" s="15"/>
      <c r="H141" s="15"/>
    </row>
    <row r="142" spans="1:8" ht="49.5">
      <c r="A142" s="68">
        <v>9</v>
      </c>
      <c r="B142" s="70" t="s">
        <v>44</v>
      </c>
      <c r="C142" s="13" t="s">
        <v>120</v>
      </c>
      <c r="D142" s="3" t="s">
        <v>14</v>
      </c>
      <c r="E142" s="14"/>
      <c r="F142" s="14">
        <v>368</v>
      </c>
      <c r="G142" s="8"/>
      <c r="H142" s="8"/>
    </row>
    <row r="143" spans="1:8" ht="16.5">
      <c r="A143" s="69"/>
      <c r="B143" s="71"/>
      <c r="C143" s="9" t="s">
        <v>23</v>
      </c>
      <c r="D143" s="2" t="s">
        <v>3</v>
      </c>
      <c r="E143" s="11">
        <v>3.7780000000000001E-2</v>
      </c>
      <c r="F143" s="8">
        <f>F142*E143</f>
        <v>13.903040000000001</v>
      </c>
      <c r="G143" s="8"/>
      <c r="H143" s="8"/>
    </row>
    <row r="144" spans="1:8" ht="16.5">
      <c r="A144" s="69"/>
      <c r="B144" s="71"/>
      <c r="C144" s="9" t="s">
        <v>8</v>
      </c>
      <c r="D144" s="2" t="s">
        <v>9</v>
      </c>
      <c r="E144" s="23">
        <v>2.3E-3</v>
      </c>
      <c r="F144" s="16">
        <f>F142*E144</f>
        <v>0.84640000000000004</v>
      </c>
      <c r="G144" s="8"/>
      <c r="H144" s="8"/>
    </row>
    <row r="145" spans="1:8" ht="16.5">
      <c r="A145" s="69"/>
      <c r="B145" s="71"/>
      <c r="C145" s="9" t="s">
        <v>24</v>
      </c>
      <c r="D145" s="2" t="s">
        <v>9</v>
      </c>
      <c r="E145" s="11">
        <v>1.5299999999999999E-2</v>
      </c>
      <c r="F145" s="16">
        <f>F142*E145</f>
        <v>5.6303999999999998</v>
      </c>
      <c r="G145" s="8"/>
      <c r="H145" s="8"/>
    </row>
    <row r="146" spans="1:8" ht="16.5">
      <c r="A146" s="69"/>
      <c r="B146" s="71"/>
      <c r="C146" s="9" t="s">
        <v>46</v>
      </c>
      <c r="D146" s="2" t="s">
        <v>5</v>
      </c>
      <c r="E146" s="26">
        <v>3.0200000000000001E-3</v>
      </c>
      <c r="F146" s="8">
        <f>F142*E146</f>
        <v>1.1113600000000001</v>
      </c>
      <c r="G146" s="8"/>
      <c r="H146" s="8"/>
    </row>
    <row r="147" spans="1:8" ht="16.5">
      <c r="A147" s="69"/>
      <c r="B147" s="71"/>
      <c r="C147" s="9" t="s">
        <v>47</v>
      </c>
      <c r="D147" s="2" t="s">
        <v>5</v>
      </c>
      <c r="E147" s="11">
        <v>3.7000000000000002E-3</v>
      </c>
      <c r="F147" s="15">
        <f>F142*E147</f>
        <v>1.3616000000000001</v>
      </c>
      <c r="G147" s="8"/>
      <c r="H147" s="8"/>
    </row>
    <row r="148" spans="1:8" ht="16.5">
      <c r="A148" s="69"/>
      <c r="B148" s="71"/>
      <c r="C148" s="9" t="s">
        <v>48</v>
      </c>
      <c r="D148" s="2" t="s">
        <v>5</v>
      </c>
      <c r="E148" s="20">
        <v>1.11E-2</v>
      </c>
      <c r="F148" s="8">
        <f>F142*E148</f>
        <v>4.0848000000000004</v>
      </c>
      <c r="G148" s="8"/>
      <c r="H148" s="8"/>
    </row>
    <row r="149" spans="1:8" ht="16.5">
      <c r="A149" s="69"/>
      <c r="B149" s="71"/>
      <c r="C149" s="18" t="s">
        <v>49</v>
      </c>
      <c r="D149" s="27" t="s">
        <v>21</v>
      </c>
      <c r="E149" s="28">
        <v>0.14580000000000001</v>
      </c>
      <c r="F149" s="21">
        <f>F142*E149</f>
        <v>53.654400000000003</v>
      </c>
      <c r="G149" s="8"/>
      <c r="H149" s="8"/>
    </row>
    <row r="150" spans="1:8" ht="16.5">
      <c r="A150" s="69"/>
      <c r="B150" s="71"/>
      <c r="C150" s="18" t="s">
        <v>50</v>
      </c>
      <c r="D150" s="56" t="s">
        <v>21</v>
      </c>
      <c r="E150" s="57"/>
      <c r="F150" s="21">
        <v>53.654000000000003</v>
      </c>
      <c r="G150" s="16"/>
      <c r="H150" s="16"/>
    </row>
    <row r="151" spans="1:8" ht="34.5">
      <c r="A151" s="68">
        <v>10</v>
      </c>
      <c r="B151" s="70" t="s">
        <v>51</v>
      </c>
      <c r="C151" s="13" t="s">
        <v>52</v>
      </c>
      <c r="D151" s="3" t="s">
        <v>1</v>
      </c>
      <c r="E151" s="14"/>
      <c r="F151" s="14">
        <v>51</v>
      </c>
      <c r="G151" s="8"/>
      <c r="H151" s="8"/>
    </row>
    <row r="152" spans="1:8" ht="16.5">
      <c r="A152" s="69"/>
      <c r="B152" s="71"/>
      <c r="C152" s="9" t="s">
        <v>23</v>
      </c>
      <c r="D152" s="2" t="s">
        <v>3</v>
      </c>
      <c r="E152" s="11">
        <v>0.02</v>
      </c>
      <c r="F152" s="8">
        <f>F151*E152</f>
        <v>1.02</v>
      </c>
      <c r="G152" s="8"/>
      <c r="H152" s="8"/>
    </row>
    <row r="153" spans="1:8" ht="16.5">
      <c r="A153" s="69"/>
      <c r="B153" s="71"/>
      <c r="C153" s="9" t="s">
        <v>8</v>
      </c>
      <c r="D153" s="2" t="s">
        <v>9</v>
      </c>
      <c r="E153" s="11">
        <v>2.0999999999999999E-3</v>
      </c>
      <c r="F153" s="16">
        <f>F151*E153</f>
        <v>0.10709999999999999</v>
      </c>
      <c r="G153" s="8"/>
      <c r="H153" s="8"/>
    </row>
    <row r="154" spans="1:8" ht="18">
      <c r="A154" s="69"/>
      <c r="B154" s="71"/>
      <c r="C154" s="9" t="s">
        <v>53</v>
      </c>
      <c r="D154" s="2" t="s">
        <v>5</v>
      </c>
      <c r="E154" s="11">
        <v>4.48E-2</v>
      </c>
      <c r="F154" s="16">
        <f>F151*E154</f>
        <v>2.2848000000000002</v>
      </c>
      <c r="G154" s="8"/>
      <c r="H154" s="8"/>
    </row>
    <row r="155" spans="1:8" ht="16.5">
      <c r="A155" s="69"/>
      <c r="B155" s="71"/>
      <c r="C155" s="18" t="s">
        <v>54</v>
      </c>
      <c r="D155" s="2" t="s">
        <v>21</v>
      </c>
      <c r="E155" s="8">
        <v>1.5</v>
      </c>
      <c r="F155" s="8">
        <f>F151*E155</f>
        <v>76.5</v>
      </c>
      <c r="G155" s="8"/>
      <c r="H155" s="8"/>
    </row>
    <row r="156" spans="1:8" ht="33">
      <c r="A156" s="68">
        <v>11</v>
      </c>
      <c r="B156" s="70" t="s">
        <v>55</v>
      </c>
      <c r="C156" s="6" t="s">
        <v>56</v>
      </c>
      <c r="D156" s="3" t="s">
        <v>1</v>
      </c>
      <c r="E156" s="7"/>
      <c r="F156" s="7">
        <v>51</v>
      </c>
      <c r="G156" s="8"/>
      <c r="H156" s="8"/>
    </row>
    <row r="157" spans="1:8" ht="16.5">
      <c r="A157" s="69"/>
      <c r="B157" s="71"/>
      <c r="C157" s="9" t="s">
        <v>2</v>
      </c>
      <c r="D157" s="2" t="s">
        <v>3</v>
      </c>
      <c r="E157" s="10">
        <v>0.89600000000000002</v>
      </c>
      <c r="F157" s="8">
        <f>F156*E157</f>
        <v>45.695999999999998</v>
      </c>
      <c r="G157" s="8"/>
      <c r="H157" s="8"/>
    </row>
    <row r="158" spans="1:8" ht="40.5">
      <c r="A158" s="42">
        <v>12</v>
      </c>
      <c r="B158" s="43" t="s">
        <v>62</v>
      </c>
      <c r="C158" s="6" t="s">
        <v>84</v>
      </c>
      <c r="D158" s="3" t="s">
        <v>21</v>
      </c>
      <c r="E158" s="7"/>
      <c r="F158" s="7">
        <v>24</v>
      </c>
      <c r="G158" s="8"/>
      <c r="H158" s="8"/>
    </row>
    <row r="159" spans="1:8" s="92" customFormat="1" ht="16.5">
      <c r="A159" s="67"/>
      <c r="B159" s="37"/>
      <c r="C159" s="38" t="s">
        <v>64</v>
      </c>
      <c r="D159" s="38"/>
      <c r="E159" s="39"/>
      <c r="F159" s="39"/>
      <c r="G159" s="40"/>
      <c r="H159" s="40"/>
    </row>
    <row r="160" spans="1:8" s="92" customFormat="1" ht="16.5">
      <c r="A160" s="67"/>
      <c r="B160" s="37"/>
      <c r="C160" s="38" t="s">
        <v>65</v>
      </c>
      <c r="D160" s="38"/>
      <c r="E160" s="41">
        <v>0.1</v>
      </c>
      <c r="F160" s="39"/>
      <c r="G160" s="39"/>
      <c r="H160" s="39"/>
    </row>
    <row r="161" spans="1:9" s="92" customFormat="1" ht="16.5">
      <c r="A161" s="67"/>
      <c r="B161" s="37"/>
      <c r="C161" s="38" t="s">
        <v>66</v>
      </c>
      <c r="D161" s="38"/>
      <c r="E161" s="41"/>
      <c r="F161" s="39"/>
      <c r="G161" s="39"/>
      <c r="H161" s="39"/>
    </row>
    <row r="162" spans="1:9" s="92" customFormat="1" ht="16.5">
      <c r="A162" s="67"/>
      <c r="B162" s="37"/>
      <c r="C162" s="38" t="s">
        <v>67</v>
      </c>
      <c r="D162" s="38"/>
      <c r="E162" s="41">
        <v>0.08</v>
      </c>
      <c r="F162" s="39"/>
      <c r="G162" s="39"/>
      <c r="H162" s="39"/>
    </row>
    <row r="163" spans="1:9" s="92" customFormat="1" ht="16.5">
      <c r="A163" s="67"/>
      <c r="B163" s="37"/>
      <c r="C163" s="38" t="s">
        <v>66</v>
      </c>
      <c r="D163" s="38"/>
      <c r="E163" s="41"/>
      <c r="F163" s="39"/>
      <c r="G163" s="39"/>
      <c r="H163" s="39"/>
      <c r="I163" s="92">
        <v>17988.099999999999</v>
      </c>
    </row>
    <row r="164" spans="1:9" ht="16.5">
      <c r="A164" s="1"/>
      <c r="B164" s="2"/>
      <c r="C164" s="64" t="s">
        <v>121</v>
      </c>
      <c r="D164" s="2"/>
      <c r="E164" s="2"/>
      <c r="F164" s="2"/>
      <c r="G164" s="4"/>
      <c r="H164" s="5"/>
    </row>
    <row r="165" spans="1:9" ht="49.5">
      <c r="A165" s="68">
        <v>1</v>
      </c>
      <c r="B165" s="70" t="s">
        <v>0</v>
      </c>
      <c r="C165" s="6" t="s">
        <v>88</v>
      </c>
      <c r="D165" s="3" t="s">
        <v>1</v>
      </c>
      <c r="E165" s="7"/>
      <c r="F165" s="7">
        <v>76.8</v>
      </c>
      <c r="G165" s="8"/>
      <c r="H165" s="8"/>
    </row>
    <row r="166" spans="1:9" ht="16.5">
      <c r="A166" s="69"/>
      <c r="B166" s="71"/>
      <c r="C166" s="9" t="s">
        <v>2</v>
      </c>
      <c r="D166" s="2" t="s">
        <v>3</v>
      </c>
      <c r="E166" s="10">
        <v>0.14299999999999999</v>
      </c>
      <c r="F166" s="8">
        <f>F165*E166</f>
        <v>10.982399999999998</v>
      </c>
      <c r="G166" s="8"/>
      <c r="H166" s="8"/>
    </row>
    <row r="167" spans="1:9" ht="16.5">
      <c r="A167" s="69"/>
      <c r="B167" s="71"/>
      <c r="C167" s="9" t="s">
        <v>4</v>
      </c>
      <c r="D167" s="2" t="s">
        <v>5</v>
      </c>
      <c r="E167" s="11">
        <v>2.3900000000000001E-2</v>
      </c>
      <c r="F167" s="8">
        <f>F165*E167</f>
        <v>1.83552</v>
      </c>
      <c r="G167" s="8"/>
      <c r="H167" s="8"/>
    </row>
    <row r="168" spans="1:9" ht="16.5">
      <c r="A168" s="69"/>
      <c r="B168" s="71"/>
      <c r="C168" s="9" t="s">
        <v>6</v>
      </c>
      <c r="D168" s="2" t="s">
        <v>5</v>
      </c>
      <c r="E168" s="11">
        <v>1.38E-2</v>
      </c>
      <c r="F168" s="8">
        <f>F165*E168</f>
        <v>1.0598399999999999</v>
      </c>
      <c r="G168" s="8"/>
      <c r="H168" s="8"/>
    </row>
    <row r="169" spans="1:9" ht="16.5">
      <c r="A169" s="69"/>
      <c r="B169" s="71"/>
      <c r="C169" s="9" t="s">
        <v>7</v>
      </c>
      <c r="D169" s="2" t="s">
        <v>5</v>
      </c>
      <c r="E169" s="11">
        <v>1.38E-2</v>
      </c>
      <c r="F169" s="8">
        <f>F165*E169</f>
        <v>1.0598399999999999</v>
      </c>
      <c r="G169" s="8"/>
      <c r="H169" s="8"/>
    </row>
    <row r="170" spans="1:9" ht="16.5">
      <c r="A170" s="69"/>
      <c r="B170" s="71"/>
      <c r="C170" s="9" t="s">
        <v>8</v>
      </c>
      <c r="D170" s="2" t="s">
        <v>9</v>
      </c>
      <c r="E170" s="11">
        <v>1.0800000000000001E-2</v>
      </c>
      <c r="F170" s="8">
        <f>F165*E170</f>
        <v>0.82944000000000007</v>
      </c>
      <c r="G170" s="8"/>
      <c r="H170" s="8"/>
    </row>
    <row r="171" spans="1:9" ht="18">
      <c r="A171" s="68">
        <v>2</v>
      </c>
      <c r="B171" s="70" t="s">
        <v>32</v>
      </c>
      <c r="C171" s="6" t="s">
        <v>33</v>
      </c>
      <c r="D171" s="3" t="s">
        <v>14</v>
      </c>
      <c r="E171" s="7"/>
      <c r="F171" s="7">
        <v>480</v>
      </c>
      <c r="G171" s="8"/>
      <c r="H171" s="8"/>
    </row>
    <row r="172" spans="1:9" ht="16.5">
      <c r="A172" s="69"/>
      <c r="B172" s="71"/>
      <c r="C172" s="9" t="s">
        <v>2</v>
      </c>
      <c r="D172" s="2" t="s">
        <v>3</v>
      </c>
      <c r="E172" s="10">
        <v>3.3000000000000002E-2</v>
      </c>
      <c r="F172" s="8">
        <f>F171*E172</f>
        <v>15.84</v>
      </c>
      <c r="G172" s="8"/>
      <c r="H172" s="8"/>
    </row>
    <row r="173" spans="1:9" ht="16.5">
      <c r="A173" s="69"/>
      <c r="B173" s="71"/>
      <c r="C173" s="9" t="s">
        <v>34</v>
      </c>
      <c r="D173" s="2" t="s">
        <v>5</v>
      </c>
      <c r="E173" s="23">
        <v>4.2000000000000002E-4</v>
      </c>
      <c r="F173" s="8">
        <f>F171*E173</f>
        <v>0.2016</v>
      </c>
      <c r="G173" s="8"/>
      <c r="H173" s="8"/>
    </row>
    <row r="174" spans="1:9" ht="16.5">
      <c r="A174" s="69"/>
      <c r="B174" s="71"/>
      <c r="C174" s="9" t="s">
        <v>35</v>
      </c>
      <c r="D174" s="2" t="s">
        <v>5</v>
      </c>
      <c r="E174" s="23">
        <v>2.5799999999999998E-3</v>
      </c>
      <c r="F174" s="8">
        <f>F171*E174</f>
        <v>1.2383999999999999</v>
      </c>
      <c r="G174" s="8"/>
      <c r="H174" s="8"/>
    </row>
    <row r="175" spans="1:9" ht="18">
      <c r="A175" s="69"/>
      <c r="B175" s="71"/>
      <c r="C175" s="9" t="s">
        <v>36</v>
      </c>
      <c r="D175" s="2" t="s">
        <v>19</v>
      </c>
      <c r="E175" s="10">
        <v>0.126</v>
      </c>
      <c r="F175" s="8">
        <f>F171*E175</f>
        <v>60.480000000000004</v>
      </c>
      <c r="G175" s="8"/>
      <c r="H175" s="8"/>
    </row>
    <row r="176" spans="1:9" ht="18">
      <c r="A176" s="69"/>
      <c r="B176" s="71"/>
      <c r="C176" s="9" t="s">
        <v>37</v>
      </c>
      <c r="D176" s="2" t="s">
        <v>19</v>
      </c>
      <c r="E176" s="10">
        <v>1.4999999999999999E-2</v>
      </c>
      <c r="F176" s="8">
        <f>F171*E176</f>
        <v>7.1999999999999993</v>
      </c>
      <c r="G176" s="8"/>
      <c r="H176" s="8"/>
    </row>
    <row r="177" spans="1:8" ht="16.5">
      <c r="A177" s="69"/>
      <c r="B177" s="71"/>
      <c r="C177" s="24" t="s">
        <v>38</v>
      </c>
      <c r="D177" s="2" t="s">
        <v>21</v>
      </c>
      <c r="E177" s="8">
        <v>1.6</v>
      </c>
      <c r="F177" s="8">
        <f>(F175+F176)*E177</f>
        <v>108.28800000000001</v>
      </c>
      <c r="G177" s="8"/>
      <c r="H177" s="8"/>
    </row>
    <row r="178" spans="1:8" ht="16.5">
      <c r="A178" s="69"/>
      <c r="B178" s="71"/>
      <c r="C178" s="9" t="s">
        <v>39</v>
      </c>
      <c r="D178" s="2" t="s">
        <v>5</v>
      </c>
      <c r="E178" s="11">
        <v>1.12E-2</v>
      </c>
      <c r="F178" s="8">
        <f>F171*E178</f>
        <v>5.3760000000000003</v>
      </c>
      <c r="G178" s="8"/>
      <c r="H178" s="8"/>
    </row>
    <row r="179" spans="1:8" ht="16.5">
      <c r="A179" s="69"/>
      <c r="B179" s="71"/>
      <c r="C179" s="9" t="s">
        <v>40</v>
      </c>
      <c r="D179" s="2" t="s">
        <v>5</v>
      </c>
      <c r="E179" s="11">
        <v>2.4799999999999999E-2</v>
      </c>
      <c r="F179" s="8">
        <f>F171*E179</f>
        <v>11.904</v>
      </c>
      <c r="G179" s="8"/>
      <c r="H179" s="8"/>
    </row>
    <row r="180" spans="1:8" ht="16.5">
      <c r="A180" s="69"/>
      <c r="B180" s="71"/>
      <c r="C180" s="9" t="s">
        <v>41</v>
      </c>
      <c r="D180" s="2" t="s">
        <v>5</v>
      </c>
      <c r="E180" s="23">
        <v>4.1399999999999996E-3</v>
      </c>
      <c r="F180" s="8">
        <f>F171*E180</f>
        <v>1.9871999999999999</v>
      </c>
      <c r="G180" s="8"/>
      <c r="H180" s="8"/>
    </row>
    <row r="181" spans="1:8" ht="18">
      <c r="A181" s="69"/>
      <c r="B181" s="71"/>
      <c r="C181" s="9" t="s">
        <v>42</v>
      </c>
      <c r="D181" s="2" t="s">
        <v>19</v>
      </c>
      <c r="E181" s="8">
        <v>0.03</v>
      </c>
      <c r="F181" s="8">
        <f>F171*E181</f>
        <v>14.399999999999999</v>
      </c>
      <c r="G181" s="8"/>
      <c r="H181" s="8"/>
    </row>
    <row r="182" spans="1:8" ht="16.5">
      <c r="A182" s="72"/>
      <c r="B182" s="73"/>
      <c r="C182" s="24" t="s">
        <v>43</v>
      </c>
      <c r="D182" s="25" t="s">
        <v>5</v>
      </c>
      <c r="E182" s="26">
        <v>5.2999999999999998E-4</v>
      </c>
      <c r="F182" s="15">
        <f>F171*E182</f>
        <v>0.25440000000000002</v>
      </c>
      <c r="G182" s="15"/>
      <c r="H182" s="15"/>
    </row>
    <row r="183" spans="1:8" ht="49.5">
      <c r="A183" s="68">
        <v>3</v>
      </c>
      <c r="B183" s="70" t="s">
        <v>44</v>
      </c>
      <c r="C183" s="13" t="s">
        <v>45</v>
      </c>
      <c r="D183" s="3" t="s">
        <v>14</v>
      </c>
      <c r="E183" s="14"/>
      <c r="F183" s="14">
        <v>480</v>
      </c>
      <c r="G183" s="8"/>
      <c r="H183" s="8"/>
    </row>
    <row r="184" spans="1:8" ht="16.5">
      <c r="A184" s="69"/>
      <c r="B184" s="71"/>
      <c r="C184" s="9" t="s">
        <v>23</v>
      </c>
      <c r="D184" s="2" t="s">
        <v>3</v>
      </c>
      <c r="E184" s="23">
        <v>3.7780000000000001E-2</v>
      </c>
      <c r="F184" s="8">
        <f>F183*E184</f>
        <v>18.134399999999999</v>
      </c>
      <c r="G184" s="8"/>
      <c r="H184" s="8"/>
    </row>
    <row r="185" spans="1:8" ht="16.5">
      <c r="A185" s="69"/>
      <c r="B185" s="71"/>
      <c r="C185" s="9" t="s">
        <v>8</v>
      </c>
      <c r="D185" s="2" t="s">
        <v>9</v>
      </c>
      <c r="E185" s="23">
        <v>2.3E-3</v>
      </c>
      <c r="F185" s="16">
        <f>F183*E185</f>
        <v>1.1040000000000001</v>
      </c>
      <c r="G185" s="8"/>
      <c r="H185" s="8"/>
    </row>
    <row r="186" spans="1:8" ht="16.5">
      <c r="A186" s="69"/>
      <c r="B186" s="71"/>
      <c r="C186" s="9" t="s">
        <v>24</v>
      </c>
      <c r="D186" s="2" t="s">
        <v>9</v>
      </c>
      <c r="E186" s="11">
        <v>1.5299999999999999E-2</v>
      </c>
      <c r="F186" s="16">
        <f>F183*E186</f>
        <v>7.3439999999999994</v>
      </c>
      <c r="G186" s="8"/>
      <c r="H186" s="8"/>
    </row>
    <row r="187" spans="1:8" ht="16.5">
      <c r="A187" s="69"/>
      <c r="B187" s="71"/>
      <c r="C187" s="9" t="s">
        <v>46</v>
      </c>
      <c r="D187" s="2" t="s">
        <v>5</v>
      </c>
      <c r="E187" s="26">
        <v>3.0200000000000001E-3</v>
      </c>
      <c r="F187" s="8">
        <f>F183*E187</f>
        <v>1.4496</v>
      </c>
      <c r="G187" s="8"/>
      <c r="H187" s="8"/>
    </row>
    <row r="188" spans="1:8" ht="16.5">
      <c r="A188" s="69"/>
      <c r="B188" s="71"/>
      <c r="C188" s="9" t="s">
        <v>47</v>
      </c>
      <c r="D188" s="2" t="s">
        <v>5</v>
      </c>
      <c r="E188" s="11">
        <v>3.7000000000000002E-3</v>
      </c>
      <c r="F188" s="15">
        <f>F183*E188</f>
        <v>1.776</v>
      </c>
      <c r="G188" s="8"/>
      <c r="H188" s="8"/>
    </row>
    <row r="189" spans="1:8" ht="16.5">
      <c r="A189" s="69"/>
      <c r="B189" s="71"/>
      <c r="C189" s="9" t="s">
        <v>48</v>
      </c>
      <c r="D189" s="2" t="s">
        <v>5</v>
      </c>
      <c r="E189" s="20">
        <v>1.11E-2</v>
      </c>
      <c r="F189" s="8">
        <f>F183*E189</f>
        <v>5.3280000000000003</v>
      </c>
      <c r="G189" s="8"/>
      <c r="H189" s="8"/>
    </row>
    <row r="190" spans="1:8" ht="16.5">
      <c r="A190" s="69"/>
      <c r="B190" s="71"/>
      <c r="C190" s="18" t="s">
        <v>49</v>
      </c>
      <c r="D190" s="27" t="s">
        <v>21</v>
      </c>
      <c r="E190" s="28">
        <v>0.14580000000000001</v>
      </c>
      <c r="F190" s="21">
        <f>F183*E190</f>
        <v>69.984000000000009</v>
      </c>
      <c r="G190" s="8"/>
      <c r="H190" s="8"/>
    </row>
    <row r="191" spans="1:8" ht="16.5">
      <c r="A191" s="69"/>
      <c r="B191" s="71"/>
      <c r="C191" s="18" t="s">
        <v>50</v>
      </c>
      <c r="D191" s="25" t="s">
        <v>21</v>
      </c>
      <c r="E191" s="19"/>
      <c r="F191" s="15">
        <v>69.98</v>
      </c>
      <c r="G191" s="8"/>
      <c r="H191" s="8"/>
    </row>
    <row r="192" spans="1:8" ht="33">
      <c r="A192" s="68">
        <v>4</v>
      </c>
      <c r="B192" s="70" t="s">
        <v>89</v>
      </c>
      <c r="C192" s="13" t="s">
        <v>90</v>
      </c>
      <c r="D192" s="3" t="s">
        <v>14</v>
      </c>
      <c r="E192" s="7"/>
      <c r="F192" s="7">
        <v>80</v>
      </c>
      <c r="G192" s="8"/>
      <c r="H192" s="8"/>
    </row>
    <row r="193" spans="1:9" ht="16.5">
      <c r="A193" s="69"/>
      <c r="B193" s="71"/>
      <c r="C193" s="9" t="s">
        <v>2</v>
      </c>
      <c r="D193" s="2" t="s">
        <v>3</v>
      </c>
      <c r="E193" s="23">
        <v>3.1699999999999999E-2</v>
      </c>
      <c r="F193" s="8">
        <f>F192*E193</f>
        <v>2.536</v>
      </c>
      <c r="G193" s="8"/>
      <c r="H193" s="8"/>
    </row>
    <row r="194" spans="1:9" ht="16.5">
      <c r="A194" s="69"/>
      <c r="B194" s="71"/>
      <c r="C194" s="9" t="s">
        <v>34</v>
      </c>
      <c r="D194" s="2" t="s">
        <v>5</v>
      </c>
      <c r="E194" s="23">
        <v>3.5100000000000001E-3</v>
      </c>
      <c r="F194" s="8">
        <f>F192*E194</f>
        <v>0.28079999999999999</v>
      </c>
      <c r="G194" s="8"/>
      <c r="H194" s="8"/>
    </row>
    <row r="195" spans="1:9" ht="16.5">
      <c r="A195" s="69"/>
      <c r="B195" s="71"/>
      <c r="C195" s="9" t="s">
        <v>39</v>
      </c>
      <c r="D195" s="2" t="s">
        <v>5</v>
      </c>
      <c r="E195" s="11">
        <v>1.0999999999999999E-2</v>
      </c>
      <c r="F195" s="8">
        <f>F192*E195</f>
        <v>0.87999999999999989</v>
      </c>
      <c r="G195" s="8"/>
      <c r="H195" s="8"/>
    </row>
    <row r="196" spans="1:9" ht="16.5">
      <c r="A196" s="69"/>
      <c r="B196" s="71"/>
      <c r="C196" s="9" t="s">
        <v>91</v>
      </c>
      <c r="D196" s="2" t="s">
        <v>5</v>
      </c>
      <c r="E196" s="23">
        <v>4.4999999999999999E-4</v>
      </c>
      <c r="F196" s="8">
        <f>F192*E196</f>
        <v>3.5999999999999997E-2</v>
      </c>
      <c r="G196" s="8"/>
      <c r="H196" s="8"/>
    </row>
    <row r="197" spans="1:9" ht="16.5">
      <c r="A197" s="69"/>
      <c r="B197" s="71"/>
      <c r="C197" s="9" t="s">
        <v>41</v>
      </c>
      <c r="D197" s="2" t="s">
        <v>5</v>
      </c>
      <c r="E197" s="23">
        <v>9.7000000000000005E-4</v>
      </c>
      <c r="F197" s="8">
        <f>F192*E197</f>
        <v>7.7600000000000002E-2</v>
      </c>
      <c r="G197" s="8"/>
      <c r="H197" s="8"/>
    </row>
    <row r="198" spans="1:9" ht="18">
      <c r="A198" s="69"/>
      <c r="B198" s="71"/>
      <c r="C198" s="24" t="s">
        <v>18</v>
      </c>
      <c r="D198" s="2" t="s">
        <v>19</v>
      </c>
      <c r="E198" s="11">
        <v>3.7199999999999997E-2</v>
      </c>
      <c r="F198" s="8">
        <f>F192*E198</f>
        <v>2.976</v>
      </c>
      <c r="G198" s="8"/>
      <c r="H198" s="8"/>
    </row>
    <row r="199" spans="1:9" ht="16.5">
      <c r="A199" s="69"/>
      <c r="B199" s="71"/>
      <c r="C199" s="24" t="s">
        <v>20</v>
      </c>
      <c r="D199" s="2" t="s">
        <v>21</v>
      </c>
      <c r="E199" s="10">
        <v>1.55</v>
      </c>
      <c r="F199" s="8">
        <f>F198*E199</f>
        <v>4.6128</v>
      </c>
      <c r="G199" s="8"/>
      <c r="H199" s="8"/>
    </row>
    <row r="200" spans="1:9" ht="18">
      <c r="A200" s="69"/>
      <c r="B200" s="71"/>
      <c r="C200" s="9" t="s">
        <v>42</v>
      </c>
      <c r="D200" s="2" t="s">
        <v>19</v>
      </c>
      <c r="E200" s="10">
        <v>7.0000000000000001E-3</v>
      </c>
      <c r="F200" s="8">
        <f>F192*E200</f>
        <v>0.56000000000000005</v>
      </c>
      <c r="G200" s="8"/>
      <c r="H200" s="8"/>
    </row>
    <row r="201" spans="1:9" ht="33">
      <c r="A201" s="42">
        <v>5</v>
      </c>
      <c r="B201" s="43" t="s">
        <v>122</v>
      </c>
      <c r="C201" s="6" t="s">
        <v>63</v>
      </c>
      <c r="D201" s="3" t="s">
        <v>21</v>
      </c>
      <c r="E201" s="7"/>
      <c r="F201" s="7">
        <v>115.2</v>
      </c>
      <c r="G201" s="8"/>
      <c r="H201" s="8"/>
    </row>
    <row r="202" spans="1:9" s="92" customFormat="1" ht="16.5">
      <c r="A202" s="67"/>
      <c r="B202" s="37"/>
      <c r="C202" s="38" t="s">
        <v>64</v>
      </c>
      <c r="D202" s="38"/>
      <c r="E202" s="39"/>
      <c r="F202" s="39"/>
      <c r="G202" s="40"/>
      <c r="H202" s="40"/>
    </row>
    <row r="203" spans="1:9" s="92" customFormat="1" ht="16.5">
      <c r="A203" s="67"/>
      <c r="B203" s="37"/>
      <c r="C203" s="38" t="s">
        <v>65</v>
      </c>
      <c r="D203" s="38"/>
      <c r="E203" s="41">
        <v>0.1</v>
      </c>
      <c r="F203" s="39"/>
      <c r="G203" s="39"/>
      <c r="H203" s="39"/>
    </row>
    <row r="204" spans="1:9" s="92" customFormat="1" ht="16.5">
      <c r="A204" s="67"/>
      <c r="B204" s="37"/>
      <c r="C204" s="38" t="s">
        <v>66</v>
      </c>
      <c r="D204" s="38"/>
      <c r="E204" s="41"/>
      <c r="F204" s="39"/>
      <c r="G204" s="39"/>
      <c r="H204" s="39"/>
    </row>
    <row r="205" spans="1:9" s="92" customFormat="1" ht="16.5">
      <c r="A205" s="67"/>
      <c r="B205" s="37"/>
      <c r="C205" s="38" t="s">
        <v>67</v>
      </c>
      <c r="D205" s="38"/>
      <c r="E205" s="41">
        <v>0.08</v>
      </c>
      <c r="F205" s="39"/>
      <c r="G205" s="39"/>
      <c r="H205" s="39"/>
    </row>
    <row r="206" spans="1:9" s="92" customFormat="1" ht="16.5">
      <c r="A206" s="67"/>
      <c r="B206" s="37"/>
      <c r="C206" s="38" t="s">
        <v>66</v>
      </c>
      <c r="D206" s="38"/>
      <c r="E206" s="41"/>
      <c r="F206" s="39"/>
      <c r="G206" s="39"/>
      <c r="H206" s="39"/>
      <c r="I206" s="92">
        <v>14522.63</v>
      </c>
    </row>
    <row r="207" spans="1:9" ht="16.5">
      <c r="A207" s="1"/>
      <c r="B207" s="2"/>
      <c r="C207" s="64" t="s">
        <v>123</v>
      </c>
      <c r="D207" s="2"/>
      <c r="E207" s="2"/>
      <c r="F207" s="2"/>
      <c r="G207" s="4"/>
      <c r="H207" s="5"/>
    </row>
    <row r="208" spans="1:9" ht="49.5">
      <c r="A208" s="68">
        <v>1</v>
      </c>
      <c r="B208" s="70" t="s">
        <v>70</v>
      </c>
      <c r="C208" s="6" t="s">
        <v>124</v>
      </c>
      <c r="D208" s="3" t="s">
        <v>1</v>
      </c>
      <c r="E208" s="7"/>
      <c r="F208" s="7">
        <v>114.72</v>
      </c>
      <c r="G208" s="8"/>
      <c r="H208" s="8"/>
    </row>
    <row r="209" spans="1:8" ht="16.5">
      <c r="A209" s="69"/>
      <c r="B209" s="71"/>
      <c r="C209" s="9" t="s">
        <v>2</v>
      </c>
      <c r="D209" s="2" t="s">
        <v>3</v>
      </c>
      <c r="E209" s="10">
        <v>1.6</v>
      </c>
      <c r="F209" s="8">
        <f>F208*E209</f>
        <v>183.55200000000002</v>
      </c>
      <c r="G209" s="8"/>
      <c r="H209" s="8"/>
    </row>
    <row r="210" spans="1:8" ht="16.5">
      <c r="A210" s="69"/>
      <c r="B210" s="71"/>
      <c r="C210" s="9" t="s">
        <v>4</v>
      </c>
      <c r="D210" s="2" t="s">
        <v>5</v>
      </c>
      <c r="E210" s="11">
        <v>1.9099999999999999E-2</v>
      </c>
      <c r="F210" s="8">
        <f>F208*E210</f>
        <v>2.1911519999999998</v>
      </c>
      <c r="G210" s="8"/>
      <c r="H210" s="8"/>
    </row>
    <row r="211" spans="1:8" ht="16.5">
      <c r="A211" s="69"/>
      <c r="B211" s="71"/>
      <c r="C211" s="9" t="s">
        <v>71</v>
      </c>
      <c r="D211" s="2" t="s">
        <v>5</v>
      </c>
      <c r="E211" s="11">
        <v>0.77500000000000002</v>
      </c>
      <c r="F211" s="8">
        <f>F208*E211</f>
        <v>88.908000000000001</v>
      </c>
      <c r="G211" s="8"/>
      <c r="H211" s="8"/>
    </row>
    <row r="212" spans="1:8" ht="16.5">
      <c r="A212" s="68">
        <v>2</v>
      </c>
      <c r="B212" s="70" t="s">
        <v>10</v>
      </c>
      <c r="C212" s="6" t="s">
        <v>11</v>
      </c>
      <c r="D212" s="3" t="s">
        <v>12</v>
      </c>
      <c r="E212" s="7"/>
      <c r="F212" s="7">
        <v>171</v>
      </c>
      <c r="G212" s="8"/>
      <c r="H212" s="8"/>
    </row>
    <row r="213" spans="1:8" ht="16.5">
      <c r="A213" s="69"/>
      <c r="B213" s="71"/>
      <c r="C213" s="9" t="s">
        <v>2</v>
      </c>
      <c r="D213" s="2" t="s">
        <v>3</v>
      </c>
      <c r="E213" s="10">
        <v>0.78500000000000003</v>
      </c>
      <c r="F213" s="8">
        <f>F212*E213</f>
        <v>134.23500000000001</v>
      </c>
      <c r="G213" s="8"/>
      <c r="H213" s="8"/>
    </row>
    <row r="214" spans="1:8" ht="33">
      <c r="A214" s="68">
        <v>3</v>
      </c>
      <c r="B214" s="70" t="s">
        <v>13</v>
      </c>
      <c r="C214" s="6" t="s">
        <v>125</v>
      </c>
      <c r="D214" s="3" t="s">
        <v>14</v>
      </c>
      <c r="E214" s="7"/>
      <c r="F214" s="7">
        <v>61.6</v>
      </c>
      <c r="G214" s="8"/>
      <c r="H214" s="8"/>
    </row>
    <row r="215" spans="1:8" ht="16.5">
      <c r="A215" s="69"/>
      <c r="B215" s="71"/>
      <c r="C215" s="9" t="s">
        <v>2</v>
      </c>
      <c r="D215" s="2" t="s">
        <v>3</v>
      </c>
      <c r="E215" s="12">
        <v>0.5504</v>
      </c>
      <c r="F215" s="8">
        <f>F214*E215</f>
        <v>33.904640000000001</v>
      </c>
      <c r="G215" s="8"/>
      <c r="H215" s="8"/>
    </row>
    <row r="216" spans="1:8" ht="16.5">
      <c r="A216" s="72"/>
      <c r="B216" s="71"/>
      <c r="C216" s="9" t="s">
        <v>8</v>
      </c>
      <c r="D216" s="2" t="s">
        <v>9</v>
      </c>
      <c r="E216" s="12">
        <v>0.125</v>
      </c>
      <c r="F216" s="8">
        <f>F214*E216</f>
        <v>7.7</v>
      </c>
      <c r="G216" s="8"/>
      <c r="H216" s="8"/>
    </row>
    <row r="217" spans="1:8" ht="66">
      <c r="A217" s="68">
        <v>4</v>
      </c>
      <c r="B217" s="70" t="s">
        <v>15</v>
      </c>
      <c r="C217" s="6" t="s">
        <v>126</v>
      </c>
      <c r="D217" s="3" t="s">
        <v>1</v>
      </c>
      <c r="E217" s="7"/>
      <c r="F217" s="7">
        <v>9.24</v>
      </c>
      <c r="G217" s="8"/>
      <c r="H217" s="8"/>
    </row>
    <row r="218" spans="1:8" ht="16.5">
      <c r="A218" s="69"/>
      <c r="B218" s="71"/>
      <c r="C218" s="9" t="s">
        <v>2</v>
      </c>
      <c r="D218" s="2" t="s">
        <v>3</v>
      </c>
      <c r="E218" s="10">
        <v>3.27</v>
      </c>
      <c r="F218" s="8">
        <f>F217*E218</f>
        <v>30.2148</v>
      </c>
      <c r="G218" s="8"/>
      <c r="H218" s="8"/>
    </row>
    <row r="219" spans="1:8" ht="33">
      <c r="A219" s="68">
        <v>5</v>
      </c>
      <c r="B219" s="70" t="s">
        <v>16</v>
      </c>
      <c r="C219" s="6" t="s">
        <v>127</v>
      </c>
      <c r="D219" s="3" t="s">
        <v>1</v>
      </c>
      <c r="E219" s="7"/>
      <c r="F219" s="7">
        <v>3.85</v>
      </c>
      <c r="G219" s="8"/>
      <c r="H219" s="8"/>
    </row>
    <row r="220" spans="1:8" ht="16.5">
      <c r="A220" s="69"/>
      <c r="B220" s="71"/>
      <c r="C220" s="9" t="s">
        <v>2</v>
      </c>
      <c r="D220" s="2" t="s">
        <v>3</v>
      </c>
      <c r="E220" s="10">
        <v>3.16</v>
      </c>
      <c r="F220" s="8">
        <f>F219*E220</f>
        <v>12.166</v>
      </c>
      <c r="G220" s="8"/>
      <c r="H220" s="8"/>
    </row>
    <row r="221" spans="1:8" ht="16.5">
      <c r="A221" s="69"/>
      <c r="B221" s="71"/>
      <c r="C221" s="9" t="s">
        <v>17</v>
      </c>
      <c r="D221" s="2" t="s">
        <v>9</v>
      </c>
      <c r="E221" s="10">
        <v>0.01</v>
      </c>
      <c r="F221" s="8">
        <f>F219*E221</f>
        <v>3.85E-2</v>
      </c>
      <c r="G221" s="8"/>
      <c r="H221" s="8"/>
    </row>
    <row r="222" spans="1:8" ht="18">
      <c r="A222" s="69"/>
      <c r="B222" s="71"/>
      <c r="C222" s="9" t="s">
        <v>18</v>
      </c>
      <c r="D222" s="2" t="s">
        <v>19</v>
      </c>
      <c r="E222" s="10">
        <v>1.25</v>
      </c>
      <c r="F222" s="8">
        <f>F219*E222</f>
        <v>4.8125</v>
      </c>
      <c r="G222" s="8"/>
      <c r="H222" s="8"/>
    </row>
    <row r="223" spans="1:8" ht="16.5">
      <c r="A223" s="69"/>
      <c r="B223" s="71"/>
      <c r="C223" s="9" t="s">
        <v>20</v>
      </c>
      <c r="D223" s="2" t="s">
        <v>21</v>
      </c>
      <c r="E223" s="10">
        <v>1.55</v>
      </c>
      <c r="F223" s="8">
        <f>F222*E223</f>
        <v>7.4593750000000005</v>
      </c>
      <c r="G223" s="8"/>
      <c r="H223" s="8"/>
    </row>
    <row r="224" spans="1:8" ht="49.5">
      <c r="A224" s="68">
        <v>6</v>
      </c>
      <c r="B224" s="70" t="s">
        <v>22</v>
      </c>
      <c r="C224" s="13" t="s">
        <v>128</v>
      </c>
      <c r="D224" s="3" t="s">
        <v>1</v>
      </c>
      <c r="E224" s="14"/>
      <c r="F224" s="14">
        <v>7.7</v>
      </c>
      <c r="G224" s="8"/>
      <c r="H224" s="8"/>
    </row>
    <row r="225" spans="1:8" ht="16.5">
      <c r="A225" s="69"/>
      <c r="B225" s="71"/>
      <c r="C225" s="9" t="s">
        <v>23</v>
      </c>
      <c r="D225" s="2" t="s">
        <v>3</v>
      </c>
      <c r="E225" s="8">
        <v>2.9</v>
      </c>
      <c r="F225" s="8">
        <f>F224*E225</f>
        <v>22.33</v>
      </c>
      <c r="G225" s="8"/>
      <c r="H225" s="8"/>
    </row>
    <row r="226" spans="1:8" ht="16.5">
      <c r="A226" s="69"/>
      <c r="B226" s="71"/>
      <c r="C226" s="9" t="s">
        <v>24</v>
      </c>
      <c r="D226" s="2" t="s">
        <v>9</v>
      </c>
      <c r="E226" s="8">
        <v>0.88</v>
      </c>
      <c r="F226" s="16">
        <f>F224*E226</f>
        <v>6.7759999999999998</v>
      </c>
      <c r="G226" s="8"/>
      <c r="H226" s="8"/>
    </row>
    <row r="227" spans="1:8" ht="18">
      <c r="A227" s="69"/>
      <c r="B227" s="71"/>
      <c r="C227" s="9" t="s">
        <v>25</v>
      </c>
      <c r="D227" s="2" t="s">
        <v>19</v>
      </c>
      <c r="E227" s="17">
        <v>1.02</v>
      </c>
      <c r="F227" s="15">
        <f>F224*E227</f>
        <v>7.8540000000000001</v>
      </c>
      <c r="G227" s="8"/>
      <c r="H227" s="8"/>
    </row>
    <row r="228" spans="1:8" ht="16.5">
      <c r="A228" s="69"/>
      <c r="B228" s="71"/>
      <c r="C228" s="18" t="s">
        <v>26</v>
      </c>
      <c r="D228" s="2" t="s">
        <v>21</v>
      </c>
      <c r="E228" s="8">
        <v>2.4</v>
      </c>
      <c r="F228" s="8">
        <f>F227*E228</f>
        <v>18.849599999999999</v>
      </c>
      <c r="G228" s="8"/>
      <c r="H228" s="8"/>
    </row>
    <row r="229" spans="1:8" ht="33">
      <c r="A229" s="68">
        <v>7</v>
      </c>
      <c r="B229" s="70" t="s">
        <v>27</v>
      </c>
      <c r="C229" s="13" t="s">
        <v>28</v>
      </c>
      <c r="D229" s="3" t="s">
        <v>12</v>
      </c>
      <c r="E229" s="14"/>
      <c r="F229" s="14">
        <v>171</v>
      </c>
      <c r="G229" s="8"/>
      <c r="H229" s="8"/>
    </row>
    <row r="230" spans="1:8" ht="16.5">
      <c r="A230" s="69"/>
      <c r="B230" s="71"/>
      <c r="C230" s="9" t="s">
        <v>23</v>
      </c>
      <c r="D230" s="2" t="s">
        <v>3</v>
      </c>
      <c r="E230" s="11">
        <v>0.74</v>
      </c>
      <c r="F230" s="8">
        <f>F229*E230</f>
        <v>126.53999999999999</v>
      </c>
      <c r="G230" s="8"/>
      <c r="H230" s="8"/>
    </row>
    <row r="231" spans="1:8" ht="16.5">
      <c r="A231" s="69"/>
      <c r="B231" s="71"/>
      <c r="C231" s="9" t="s">
        <v>8</v>
      </c>
      <c r="D231" s="2" t="s">
        <v>9</v>
      </c>
      <c r="E231" s="11">
        <v>7.1000000000000004E-3</v>
      </c>
      <c r="F231" s="16">
        <f>F229*E231</f>
        <v>1.2141000000000002</v>
      </c>
      <c r="G231" s="8"/>
      <c r="H231" s="8"/>
    </row>
    <row r="232" spans="1:8" ht="16.5">
      <c r="A232" s="69"/>
      <c r="B232" s="71"/>
      <c r="C232" s="9" t="s">
        <v>24</v>
      </c>
      <c r="D232" s="2" t="s">
        <v>9</v>
      </c>
      <c r="E232" s="11">
        <v>9.6000000000000002E-2</v>
      </c>
      <c r="F232" s="16">
        <f>F229*E232</f>
        <v>16.416</v>
      </c>
      <c r="G232" s="8"/>
      <c r="H232" s="8"/>
    </row>
    <row r="233" spans="1:8" ht="18">
      <c r="A233" s="69"/>
      <c r="B233" s="71"/>
      <c r="C233" s="9" t="s">
        <v>29</v>
      </c>
      <c r="D233" s="2" t="s">
        <v>19</v>
      </c>
      <c r="E233" s="19">
        <v>3.9E-2</v>
      </c>
      <c r="F233" s="15">
        <f>F229*E233</f>
        <v>6.6689999999999996</v>
      </c>
      <c r="G233" s="8"/>
      <c r="H233" s="8"/>
    </row>
    <row r="234" spans="1:8" ht="16.5">
      <c r="A234" s="69"/>
      <c r="B234" s="71"/>
      <c r="C234" s="18" t="s">
        <v>26</v>
      </c>
      <c r="D234" s="2" t="s">
        <v>21</v>
      </c>
      <c r="E234" s="8">
        <v>2.4</v>
      </c>
      <c r="F234" s="8">
        <f>F233*E234</f>
        <v>16.005599999999998</v>
      </c>
      <c r="G234" s="8"/>
      <c r="H234" s="8"/>
    </row>
    <row r="235" spans="1:8" ht="18">
      <c r="A235" s="69"/>
      <c r="B235" s="71"/>
      <c r="C235" s="18" t="s">
        <v>30</v>
      </c>
      <c r="D235" s="2" t="s">
        <v>19</v>
      </c>
      <c r="E235" s="20">
        <v>5.9999999999999995E-4</v>
      </c>
      <c r="F235" s="21">
        <f>F229*E235</f>
        <v>0.1026</v>
      </c>
      <c r="G235" s="8"/>
      <c r="H235" s="8"/>
    </row>
    <row r="236" spans="1:8" ht="33">
      <c r="A236" s="69"/>
      <c r="B236" s="71"/>
      <c r="C236" s="9" t="s">
        <v>31</v>
      </c>
      <c r="D236" s="2" t="s">
        <v>12</v>
      </c>
      <c r="E236" s="15"/>
      <c r="F236" s="15">
        <v>171</v>
      </c>
      <c r="G236" s="8"/>
      <c r="H236" s="8"/>
    </row>
    <row r="237" spans="1:8" ht="18">
      <c r="A237" s="68">
        <v>8</v>
      </c>
      <c r="B237" s="70" t="s">
        <v>32</v>
      </c>
      <c r="C237" s="6" t="s">
        <v>33</v>
      </c>
      <c r="D237" s="3" t="s">
        <v>14</v>
      </c>
      <c r="E237" s="7"/>
      <c r="F237" s="58">
        <v>717</v>
      </c>
      <c r="G237" s="8"/>
      <c r="H237" s="8"/>
    </row>
    <row r="238" spans="1:8" ht="16.5">
      <c r="A238" s="69"/>
      <c r="B238" s="71"/>
      <c r="C238" s="9" t="s">
        <v>2</v>
      </c>
      <c r="D238" s="2" t="s">
        <v>3</v>
      </c>
      <c r="E238" s="10">
        <v>3.3000000000000002E-2</v>
      </c>
      <c r="F238" s="8">
        <f>F237*E238</f>
        <v>23.661000000000001</v>
      </c>
      <c r="G238" s="8"/>
      <c r="H238" s="8"/>
    </row>
    <row r="239" spans="1:8" ht="16.5">
      <c r="A239" s="69"/>
      <c r="B239" s="71"/>
      <c r="C239" s="9" t="s">
        <v>34</v>
      </c>
      <c r="D239" s="2" t="s">
        <v>5</v>
      </c>
      <c r="E239" s="23">
        <v>4.2000000000000002E-4</v>
      </c>
      <c r="F239" s="8">
        <f>F237*E239</f>
        <v>0.30114000000000002</v>
      </c>
      <c r="G239" s="8"/>
      <c r="H239" s="8"/>
    </row>
    <row r="240" spans="1:8" ht="16.5">
      <c r="A240" s="69"/>
      <c r="B240" s="71"/>
      <c r="C240" s="9" t="s">
        <v>35</v>
      </c>
      <c r="D240" s="2" t="s">
        <v>5</v>
      </c>
      <c r="E240" s="23">
        <v>2.5799999999999998E-3</v>
      </c>
      <c r="F240" s="8">
        <f>F237*E240</f>
        <v>1.8498599999999998</v>
      </c>
      <c r="G240" s="8"/>
      <c r="H240" s="8"/>
    </row>
    <row r="241" spans="1:8" ht="18">
      <c r="A241" s="69"/>
      <c r="B241" s="71"/>
      <c r="C241" s="9" t="s">
        <v>36</v>
      </c>
      <c r="D241" s="2" t="s">
        <v>19</v>
      </c>
      <c r="E241" s="10">
        <v>0.126</v>
      </c>
      <c r="F241" s="8">
        <f>F237*E241</f>
        <v>90.341999999999999</v>
      </c>
      <c r="G241" s="8"/>
      <c r="H241" s="8"/>
    </row>
    <row r="242" spans="1:8" ht="18">
      <c r="A242" s="69"/>
      <c r="B242" s="71"/>
      <c r="C242" s="9" t="s">
        <v>37</v>
      </c>
      <c r="D242" s="2" t="s">
        <v>19</v>
      </c>
      <c r="E242" s="10">
        <v>1.4999999999999999E-2</v>
      </c>
      <c r="F242" s="8">
        <f>F237*E242</f>
        <v>10.754999999999999</v>
      </c>
      <c r="G242" s="8"/>
      <c r="H242" s="8"/>
    </row>
    <row r="243" spans="1:8" ht="16.5">
      <c r="A243" s="69"/>
      <c r="B243" s="71"/>
      <c r="C243" s="24" t="s">
        <v>38</v>
      </c>
      <c r="D243" s="2" t="s">
        <v>21</v>
      </c>
      <c r="E243" s="8">
        <v>1.6</v>
      </c>
      <c r="F243" s="8">
        <f>(F241+F242)*E243</f>
        <v>161.7552</v>
      </c>
      <c r="G243" s="8"/>
      <c r="H243" s="8"/>
    </row>
    <row r="244" spans="1:8" ht="16.5">
      <c r="A244" s="69"/>
      <c r="B244" s="71"/>
      <c r="C244" s="9" t="s">
        <v>39</v>
      </c>
      <c r="D244" s="2" t="s">
        <v>5</v>
      </c>
      <c r="E244" s="11">
        <v>1.12E-2</v>
      </c>
      <c r="F244" s="8">
        <f>F237*E244</f>
        <v>8.0304000000000002</v>
      </c>
      <c r="G244" s="8"/>
      <c r="H244" s="8"/>
    </row>
    <row r="245" spans="1:8" ht="16.5">
      <c r="A245" s="69"/>
      <c r="B245" s="71"/>
      <c r="C245" s="9" t="s">
        <v>40</v>
      </c>
      <c r="D245" s="2" t="s">
        <v>5</v>
      </c>
      <c r="E245" s="11">
        <v>2.4799999999999999E-2</v>
      </c>
      <c r="F245" s="8">
        <f>F237*E245</f>
        <v>17.781600000000001</v>
      </c>
      <c r="G245" s="8"/>
      <c r="H245" s="8"/>
    </row>
    <row r="246" spans="1:8" ht="16.5">
      <c r="A246" s="69"/>
      <c r="B246" s="71"/>
      <c r="C246" s="9" t="s">
        <v>41</v>
      </c>
      <c r="D246" s="2" t="s">
        <v>5</v>
      </c>
      <c r="E246" s="23">
        <v>4.1399999999999996E-3</v>
      </c>
      <c r="F246" s="8">
        <f>F237*E246</f>
        <v>2.9683799999999998</v>
      </c>
      <c r="G246" s="8"/>
      <c r="H246" s="8"/>
    </row>
    <row r="247" spans="1:8" ht="18">
      <c r="A247" s="69"/>
      <c r="B247" s="71"/>
      <c r="C247" s="9" t="s">
        <v>42</v>
      </c>
      <c r="D247" s="2" t="s">
        <v>19</v>
      </c>
      <c r="E247" s="8">
        <v>0.03</v>
      </c>
      <c r="F247" s="8">
        <f>F237*E247</f>
        <v>21.509999999999998</v>
      </c>
      <c r="G247" s="8"/>
      <c r="H247" s="8"/>
    </row>
    <row r="248" spans="1:8" ht="16.5">
      <c r="A248" s="72"/>
      <c r="B248" s="73"/>
      <c r="C248" s="24" t="s">
        <v>43</v>
      </c>
      <c r="D248" s="25" t="s">
        <v>5</v>
      </c>
      <c r="E248" s="26">
        <v>5.2999999999999998E-4</v>
      </c>
      <c r="F248" s="15">
        <f>F237*E248</f>
        <v>0.38000999999999996</v>
      </c>
      <c r="G248" s="15"/>
      <c r="H248" s="15"/>
    </row>
    <row r="249" spans="1:8" ht="49.5">
      <c r="A249" s="68">
        <v>9</v>
      </c>
      <c r="B249" s="70" t="s">
        <v>44</v>
      </c>
      <c r="C249" s="13" t="s">
        <v>45</v>
      </c>
      <c r="D249" s="3" t="s">
        <v>14</v>
      </c>
      <c r="E249" s="14"/>
      <c r="F249" s="14">
        <v>717</v>
      </c>
      <c r="G249" s="8"/>
      <c r="H249" s="8"/>
    </row>
    <row r="250" spans="1:8" ht="16.5">
      <c r="A250" s="69"/>
      <c r="B250" s="71"/>
      <c r="C250" s="9" t="s">
        <v>23</v>
      </c>
      <c r="D250" s="2" t="s">
        <v>3</v>
      </c>
      <c r="E250" s="23">
        <v>3.7780000000000001E-2</v>
      </c>
      <c r="F250" s="8">
        <f>F249*E250</f>
        <v>27.088260000000002</v>
      </c>
      <c r="G250" s="8"/>
      <c r="H250" s="8"/>
    </row>
    <row r="251" spans="1:8" ht="16.5">
      <c r="A251" s="69"/>
      <c r="B251" s="71"/>
      <c r="C251" s="9" t="s">
        <v>8</v>
      </c>
      <c r="D251" s="2" t="s">
        <v>9</v>
      </c>
      <c r="E251" s="23">
        <v>2.3E-3</v>
      </c>
      <c r="F251" s="16">
        <f>F249*E251</f>
        <v>1.6491</v>
      </c>
      <c r="G251" s="8"/>
      <c r="H251" s="8"/>
    </row>
    <row r="252" spans="1:8" ht="16.5">
      <c r="A252" s="69"/>
      <c r="B252" s="71"/>
      <c r="C252" s="9" t="s">
        <v>24</v>
      </c>
      <c r="D252" s="2" t="s">
        <v>9</v>
      </c>
      <c r="E252" s="11">
        <v>1.5299999999999999E-2</v>
      </c>
      <c r="F252" s="16">
        <f>F249*E252</f>
        <v>10.9701</v>
      </c>
      <c r="G252" s="8"/>
      <c r="H252" s="8"/>
    </row>
    <row r="253" spans="1:8" ht="16.5">
      <c r="A253" s="69"/>
      <c r="B253" s="71"/>
      <c r="C253" s="9" t="s">
        <v>46</v>
      </c>
      <c r="D253" s="2" t="s">
        <v>5</v>
      </c>
      <c r="E253" s="26">
        <v>3.0200000000000001E-3</v>
      </c>
      <c r="F253" s="8">
        <f>F249*E253</f>
        <v>2.16534</v>
      </c>
      <c r="G253" s="8"/>
      <c r="H253" s="8"/>
    </row>
    <row r="254" spans="1:8" ht="16.5">
      <c r="A254" s="69"/>
      <c r="B254" s="71"/>
      <c r="C254" s="9" t="s">
        <v>47</v>
      </c>
      <c r="D254" s="2" t="s">
        <v>5</v>
      </c>
      <c r="E254" s="11">
        <v>3.7000000000000002E-3</v>
      </c>
      <c r="F254" s="15">
        <f>F249*E254</f>
        <v>2.6529000000000003</v>
      </c>
      <c r="G254" s="8"/>
      <c r="H254" s="8"/>
    </row>
    <row r="255" spans="1:8" ht="16.5">
      <c r="A255" s="69"/>
      <c r="B255" s="71"/>
      <c r="C255" s="9" t="s">
        <v>48</v>
      </c>
      <c r="D255" s="2" t="s">
        <v>5</v>
      </c>
      <c r="E255" s="20">
        <v>1.11E-2</v>
      </c>
      <c r="F255" s="8">
        <f>F249*E255</f>
        <v>7.9587000000000003</v>
      </c>
      <c r="G255" s="8"/>
      <c r="H255" s="8"/>
    </row>
    <row r="256" spans="1:8" ht="16.5">
      <c r="A256" s="69"/>
      <c r="B256" s="71"/>
      <c r="C256" s="18" t="s">
        <v>49</v>
      </c>
      <c r="D256" s="27" t="s">
        <v>21</v>
      </c>
      <c r="E256" s="28">
        <v>0.14580000000000001</v>
      </c>
      <c r="F256" s="21">
        <f>F249*E256</f>
        <v>104.5386</v>
      </c>
      <c r="G256" s="8"/>
      <c r="H256" s="8"/>
    </row>
    <row r="257" spans="1:9" ht="16.5">
      <c r="A257" s="69"/>
      <c r="B257" s="71"/>
      <c r="C257" s="18" t="s">
        <v>50</v>
      </c>
      <c r="D257" s="25" t="s">
        <v>21</v>
      </c>
      <c r="E257" s="19"/>
      <c r="F257" s="15">
        <v>104.54</v>
      </c>
      <c r="G257" s="8"/>
      <c r="H257" s="8"/>
    </row>
    <row r="258" spans="1:9" ht="34.5">
      <c r="A258" s="68">
        <v>10</v>
      </c>
      <c r="B258" s="70" t="s">
        <v>51</v>
      </c>
      <c r="C258" s="13" t="s">
        <v>52</v>
      </c>
      <c r="D258" s="3" t="s">
        <v>1</v>
      </c>
      <c r="E258" s="14"/>
      <c r="F258" s="14">
        <v>112.5</v>
      </c>
      <c r="G258" s="8"/>
      <c r="H258" s="8"/>
    </row>
    <row r="259" spans="1:9" ht="16.5">
      <c r="A259" s="69"/>
      <c r="B259" s="71"/>
      <c r="C259" s="9" t="s">
        <v>23</v>
      </c>
      <c r="D259" s="2" t="s">
        <v>3</v>
      </c>
      <c r="E259" s="10">
        <v>0.02</v>
      </c>
      <c r="F259" s="8">
        <f>F258*E259</f>
        <v>2.25</v>
      </c>
      <c r="G259" s="8"/>
      <c r="H259" s="8"/>
    </row>
    <row r="260" spans="1:9" ht="16.5">
      <c r="A260" s="69"/>
      <c r="B260" s="71"/>
      <c r="C260" s="9" t="s">
        <v>8</v>
      </c>
      <c r="D260" s="2" t="s">
        <v>9</v>
      </c>
      <c r="E260" s="11">
        <v>2.0999999999999999E-3</v>
      </c>
      <c r="F260" s="16">
        <f>F258*E260</f>
        <v>0.23624999999999999</v>
      </c>
      <c r="G260" s="8"/>
      <c r="H260" s="8"/>
    </row>
    <row r="261" spans="1:9" ht="18">
      <c r="A261" s="69"/>
      <c r="B261" s="71"/>
      <c r="C261" s="9" t="s">
        <v>53</v>
      </c>
      <c r="D261" s="2" t="s">
        <v>5</v>
      </c>
      <c r="E261" s="11">
        <v>4.48E-2</v>
      </c>
      <c r="F261" s="16">
        <f>F258*E261</f>
        <v>5.04</v>
      </c>
      <c r="G261" s="8"/>
      <c r="H261" s="8"/>
    </row>
    <row r="262" spans="1:9" ht="16.5">
      <c r="A262" s="69"/>
      <c r="B262" s="71"/>
      <c r="C262" s="18" t="s">
        <v>54</v>
      </c>
      <c r="D262" s="2" t="s">
        <v>21</v>
      </c>
      <c r="E262" s="16">
        <v>1.5</v>
      </c>
      <c r="F262" s="16">
        <f>F258*E262</f>
        <v>168.75</v>
      </c>
      <c r="G262" s="16"/>
      <c r="H262" s="16"/>
    </row>
    <row r="263" spans="1:9" ht="33">
      <c r="A263" s="68">
        <v>11</v>
      </c>
      <c r="B263" s="70" t="s">
        <v>55</v>
      </c>
      <c r="C263" s="6" t="s">
        <v>56</v>
      </c>
      <c r="D263" s="3" t="s">
        <v>1</v>
      </c>
      <c r="E263" s="7"/>
      <c r="F263" s="7">
        <v>112.5</v>
      </c>
      <c r="G263" s="8"/>
      <c r="H263" s="8"/>
    </row>
    <row r="264" spans="1:9" ht="16.5">
      <c r="A264" s="69"/>
      <c r="B264" s="71"/>
      <c r="C264" s="9" t="s">
        <v>2</v>
      </c>
      <c r="D264" s="2" t="s">
        <v>3</v>
      </c>
      <c r="E264" s="10">
        <v>0.89600000000000002</v>
      </c>
      <c r="F264" s="8">
        <f>F263*E264</f>
        <v>100.8</v>
      </c>
      <c r="G264" s="8"/>
      <c r="H264" s="8"/>
    </row>
    <row r="265" spans="1:9" ht="40.5">
      <c r="A265" s="32">
        <v>12</v>
      </c>
      <c r="B265" s="33" t="s">
        <v>83</v>
      </c>
      <c r="C265" s="34" t="s">
        <v>63</v>
      </c>
      <c r="D265" s="35" t="s">
        <v>21</v>
      </c>
      <c r="E265" s="36"/>
      <c r="F265" s="36">
        <v>172</v>
      </c>
      <c r="G265" s="16"/>
      <c r="H265" s="16"/>
    </row>
    <row r="266" spans="1:9" s="92" customFormat="1" ht="16.5">
      <c r="A266" s="67"/>
      <c r="B266" s="37"/>
      <c r="C266" s="38" t="s">
        <v>64</v>
      </c>
      <c r="D266" s="38"/>
      <c r="E266" s="41"/>
      <c r="F266" s="39"/>
      <c r="G266" s="40"/>
      <c r="H266" s="40"/>
    </row>
    <row r="267" spans="1:9" s="92" customFormat="1" ht="16.5">
      <c r="A267" s="67"/>
      <c r="B267" s="37"/>
      <c r="C267" s="38" t="s">
        <v>65</v>
      </c>
      <c r="D267" s="38"/>
      <c r="E267" s="41">
        <v>0.1</v>
      </c>
      <c r="F267" s="39"/>
      <c r="G267" s="39"/>
      <c r="H267" s="39"/>
    </row>
    <row r="268" spans="1:9" s="92" customFormat="1" ht="16.5">
      <c r="A268" s="67"/>
      <c r="B268" s="37"/>
      <c r="C268" s="38" t="s">
        <v>66</v>
      </c>
      <c r="D268" s="38"/>
      <c r="E268" s="41"/>
      <c r="F268" s="39"/>
      <c r="G268" s="39"/>
      <c r="H268" s="39"/>
    </row>
    <row r="269" spans="1:9" s="92" customFormat="1" ht="16.5">
      <c r="A269" s="67"/>
      <c r="B269" s="37"/>
      <c r="C269" s="38" t="s">
        <v>67</v>
      </c>
      <c r="D269" s="38"/>
      <c r="E269" s="41">
        <v>0.08</v>
      </c>
      <c r="F269" s="39"/>
      <c r="G269" s="39"/>
      <c r="H269" s="39"/>
    </row>
    <row r="270" spans="1:9" s="92" customFormat="1" ht="16.5">
      <c r="A270" s="67"/>
      <c r="B270" s="37"/>
      <c r="C270" s="38" t="s">
        <v>66</v>
      </c>
      <c r="D270" s="38"/>
      <c r="E270" s="41"/>
      <c r="F270" s="39"/>
      <c r="G270" s="39"/>
      <c r="H270" s="39"/>
      <c r="I270" s="92">
        <v>32697.16</v>
      </c>
    </row>
    <row r="271" spans="1:9" ht="33">
      <c r="A271" s="1"/>
      <c r="B271" s="2"/>
      <c r="C271" s="64" t="s">
        <v>129</v>
      </c>
      <c r="D271" s="2"/>
      <c r="E271" s="2"/>
      <c r="F271" s="2"/>
      <c r="G271" s="4"/>
      <c r="H271" s="5"/>
    </row>
    <row r="272" spans="1:9" ht="49.5">
      <c r="A272" s="68">
        <v>1</v>
      </c>
      <c r="B272" s="70" t="s">
        <v>0</v>
      </c>
      <c r="C272" s="6" t="s">
        <v>88</v>
      </c>
      <c r="D272" s="3" t="s">
        <v>1</v>
      </c>
      <c r="E272" s="7"/>
      <c r="F272" s="7">
        <v>51.84</v>
      </c>
      <c r="G272" s="8"/>
      <c r="H272" s="8"/>
    </row>
    <row r="273" spans="1:8" ht="16.5">
      <c r="A273" s="69"/>
      <c r="B273" s="71"/>
      <c r="C273" s="9" t="s">
        <v>2</v>
      </c>
      <c r="D273" s="2" t="s">
        <v>3</v>
      </c>
      <c r="E273" s="10">
        <v>0.14299999999999999</v>
      </c>
      <c r="F273" s="8">
        <f>F272*E273</f>
        <v>7.4131200000000002</v>
      </c>
      <c r="G273" s="8"/>
      <c r="H273" s="8"/>
    </row>
    <row r="274" spans="1:8" ht="16.5">
      <c r="A274" s="69"/>
      <c r="B274" s="71"/>
      <c r="C274" s="9" t="s">
        <v>4</v>
      </c>
      <c r="D274" s="2" t="s">
        <v>5</v>
      </c>
      <c r="E274" s="11">
        <v>2.3900000000000001E-2</v>
      </c>
      <c r="F274" s="8">
        <f>F272*E274</f>
        <v>1.2389760000000001</v>
      </c>
      <c r="G274" s="8"/>
      <c r="H274" s="8"/>
    </row>
    <row r="275" spans="1:8" ht="16.5">
      <c r="A275" s="69"/>
      <c r="B275" s="71"/>
      <c r="C275" s="9" t="s">
        <v>6</v>
      </c>
      <c r="D275" s="2" t="s">
        <v>5</v>
      </c>
      <c r="E275" s="11">
        <v>1.38E-2</v>
      </c>
      <c r="F275" s="8">
        <f>F272*E275</f>
        <v>0.71539200000000003</v>
      </c>
      <c r="G275" s="8"/>
      <c r="H275" s="8"/>
    </row>
    <row r="276" spans="1:8" ht="16.5">
      <c r="A276" s="69"/>
      <c r="B276" s="71"/>
      <c r="C276" s="9" t="s">
        <v>7</v>
      </c>
      <c r="D276" s="2" t="s">
        <v>5</v>
      </c>
      <c r="E276" s="11">
        <v>1.38E-2</v>
      </c>
      <c r="F276" s="8">
        <f>F272*E276</f>
        <v>0.71539200000000003</v>
      </c>
      <c r="G276" s="8"/>
      <c r="H276" s="8"/>
    </row>
    <row r="277" spans="1:8" ht="16.5">
      <c r="A277" s="69"/>
      <c r="B277" s="71"/>
      <c r="C277" s="9" t="s">
        <v>8</v>
      </c>
      <c r="D277" s="2" t="s">
        <v>9</v>
      </c>
      <c r="E277" s="11">
        <v>1.0800000000000001E-2</v>
      </c>
      <c r="F277" s="8">
        <f>F272*E277</f>
        <v>0.55987200000000004</v>
      </c>
      <c r="G277" s="8"/>
      <c r="H277" s="8"/>
    </row>
    <row r="278" spans="1:8" ht="18">
      <c r="A278" s="68">
        <v>2</v>
      </c>
      <c r="B278" s="70" t="s">
        <v>32</v>
      </c>
      <c r="C278" s="6" t="s">
        <v>33</v>
      </c>
      <c r="D278" s="3" t="s">
        <v>14</v>
      </c>
      <c r="E278" s="7"/>
      <c r="F278" s="7">
        <v>324</v>
      </c>
      <c r="G278" s="8"/>
      <c r="H278" s="8"/>
    </row>
    <row r="279" spans="1:8" ht="16.5">
      <c r="A279" s="69"/>
      <c r="B279" s="71"/>
      <c r="C279" s="9" t="s">
        <v>2</v>
      </c>
      <c r="D279" s="2" t="s">
        <v>3</v>
      </c>
      <c r="E279" s="10">
        <v>3.3000000000000002E-2</v>
      </c>
      <c r="F279" s="8">
        <f>F278*E279</f>
        <v>10.692</v>
      </c>
      <c r="G279" s="8"/>
      <c r="H279" s="8"/>
    </row>
    <row r="280" spans="1:8" ht="16.5">
      <c r="A280" s="69"/>
      <c r="B280" s="71"/>
      <c r="C280" s="9" t="s">
        <v>34</v>
      </c>
      <c r="D280" s="2" t="s">
        <v>5</v>
      </c>
      <c r="E280" s="23">
        <v>4.2000000000000002E-4</v>
      </c>
      <c r="F280" s="8">
        <f>F278*E280</f>
        <v>0.13608000000000001</v>
      </c>
      <c r="G280" s="8"/>
      <c r="H280" s="8"/>
    </row>
    <row r="281" spans="1:8" ht="16.5">
      <c r="A281" s="69"/>
      <c r="B281" s="71"/>
      <c r="C281" s="9" t="s">
        <v>35</v>
      </c>
      <c r="D281" s="2" t="s">
        <v>5</v>
      </c>
      <c r="E281" s="23">
        <v>2.5799999999999998E-3</v>
      </c>
      <c r="F281" s="8">
        <f>F278*E281</f>
        <v>0.83592</v>
      </c>
      <c r="G281" s="8"/>
      <c r="H281" s="8"/>
    </row>
    <row r="282" spans="1:8" ht="18">
      <c r="A282" s="69"/>
      <c r="B282" s="71"/>
      <c r="C282" s="9" t="s">
        <v>36</v>
      </c>
      <c r="D282" s="2" t="s">
        <v>19</v>
      </c>
      <c r="E282" s="10">
        <v>0.126</v>
      </c>
      <c r="F282" s="8">
        <f>F278*E282</f>
        <v>40.823999999999998</v>
      </c>
      <c r="G282" s="8"/>
      <c r="H282" s="8"/>
    </row>
    <row r="283" spans="1:8" ht="18">
      <c r="A283" s="69"/>
      <c r="B283" s="71"/>
      <c r="C283" s="9" t="s">
        <v>37</v>
      </c>
      <c r="D283" s="2" t="s">
        <v>19</v>
      </c>
      <c r="E283" s="10">
        <v>1.4999999999999999E-2</v>
      </c>
      <c r="F283" s="8">
        <f>F278*E283</f>
        <v>4.8599999999999994</v>
      </c>
      <c r="G283" s="8"/>
      <c r="H283" s="8"/>
    </row>
    <row r="284" spans="1:8" ht="16.5">
      <c r="A284" s="69"/>
      <c r="B284" s="71"/>
      <c r="C284" s="24" t="s">
        <v>38</v>
      </c>
      <c r="D284" s="2" t="s">
        <v>21</v>
      </c>
      <c r="E284" s="8">
        <v>1.6</v>
      </c>
      <c r="F284" s="8">
        <f>(F282+F283)*E284</f>
        <v>73.094399999999993</v>
      </c>
      <c r="G284" s="8"/>
      <c r="H284" s="8"/>
    </row>
    <row r="285" spans="1:8" ht="16.5">
      <c r="A285" s="69"/>
      <c r="B285" s="71"/>
      <c r="C285" s="9" t="s">
        <v>39</v>
      </c>
      <c r="D285" s="2" t="s">
        <v>5</v>
      </c>
      <c r="E285" s="11">
        <v>1.12E-2</v>
      </c>
      <c r="F285" s="8">
        <f>F278*E285</f>
        <v>3.6288</v>
      </c>
      <c r="G285" s="8"/>
      <c r="H285" s="8"/>
    </row>
    <row r="286" spans="1:8" ht="16.5">
      <c r="A286" s="69"/>
      <c r="B286" s="71"/>
      <c r="C286" s="9" t="s">
        <v>40</v>
      </c>
      <c r="D286" s="2" t="s">
        <v>5</v>
      </c>
      <c r="E286" s="11">
        <v>2.4799999999999999E-2</v>
      </c>
      <c r="F286" s="8">
        <f>F278*E286</f>
        <v>8.0351999999999997</v>
      </c>
      <c r="G286" s="8"/>
      <c r="H286" s="8"/>
    </row>
    <row r="287" spans="1:8" ht="16.5">
      <c r="A287" s="69"/>
      <c r="B287" s="71"/>
      <c r="C287" s="9" t="s">
        <v>41</v>
      </c>
      <c r="D287" s="2" t="s">
        <v>5</v>
      </c>
      <c r="E287" s="23">
        <v>4.1399999999999996E-3</v>
      </c>
      <c r="F287" s="8">
        <f>F278*E287</f>
        <v>1.3413599999999999</v>
      </c>
      <c r="G287" s="8"/>
      <c r="H287" s="8"/>
    </row>
    <row r="288" spans="1:8" ht="18">
      <c r="A288" s="69"/>
      <c r="B288" s="71"/>
      <c r="C288" s="9" t="s">
        <v>42</v>
      </c>
      <c r="D288" s="2" t="s">
        <v>19</v>
      </c>
      <c r="E288" s="8">
        <v>0.03</v>
      </c>
      <c r="F288" s="8">
        <f>F278*E288</f>
        <v>9.7199999999999989</v>
      </c>
      <c r="G288" s="8"/>
      <c r="H288" s="8"/>
    </row>
    <row r="289" spans="1:8" ht="16.5">
      <c r="A289" s="72"/>
      <c r="B289" s="73"/>
      <c r="C289" s="24" t="s">
        <v>43</v>
      </c>
      <c r="D289" s="25" t="s">
        <v>5</v>
      </c>
      <c r="E289" s="26">
        <v>5.2999999999999998E-4</v>
      </c>
      <c r="F289" s="15">
        <f>F278*E289</f>
        <v>0.17171999999999998</v>
      </c>
      <c r="G289" s="15"/>
      <c r="H289" s="15"/>
    </row>
    <row r="290" spans="1:8" ht="49.5">
      <c r="A290" s="68">
        <v>3</v>
      </c>
      <c r="B290" s="70" t="s">
        <v>44</v>
      </c>
      <c r="C290" s="13" t="s">
        <v>45</v>
      </c>
      <c r="D290" s="3" t="s">
        <v>14</v>
      </c>
      <c r="E290" s="14"/>
      <c r="F290" s="14">
        <v>324</v>
      </c>
      <c r="G290" s="8"/>
      <c r="H290" s="8"/>
    </row>
    <row r="291" spans="1:8" ht="16.5">
      <c r="A291" s="69"/>
      <c r="B291" s="71"/>
      <c r="C291" s="9" t="s">
        <v>23</v>
      </c>
      <c r="D291" s="2" t="s">
        <v>3</v>
      </c>
      <c r="E291" s="23">
        <v>3.7780000000000001E-2</v>
      </c>
      <c r="F291" s="8">
        <f>F290*E291</f>
        <v>12.24072</v>
      </c>
      <c r="G291" s="8"/>
      <c r="H291" s="8"/>
    </row>
    <row r="292" spans="1:8" ht="16.5">
      <c r="A292" s="69"/>
      <c r="B292" s="71"/>
      <c r="C292" s="9" t="s">
        <v>8</v>
      </c>
      <c r="D292" s="2" t="s">
        <v>9</v>
      </c>
      <c r="E292" s="23">
        <v>2.3E-3</v>
      </c>
      <c r="F292" s="16">
        <f>F290*E292</f>
        <v>0.74519999999999997</v>
      </c>
      <c r="G292" s="8"/>
      <c r="H292" s="8"/>
    </row>
    <row r="293" spans="1:8" ht="16.5">
      <c r="A293" s="69"/>
      <c r="B293" s="71"/>
      <c r="C293" s="9" t="s">
        <v>24</v>
      </c>
      <c r="D293" s="2" t="s">
        <v>9</v>
      </c>
      <c r="E293" s="11">
        <v>1.5299999999999999E-2</v>
      </c>
      <c r="F293" s="16">
        <f>F290*E293</f>
        <v>4.9571999999999994</v>
      </c>
      <c r="G293" s="8"/>
      <c r="H293" s="8"/>
    </row>
    <row r="294" spans="1:8" ht="16.5">
      <c r="A294" s="69"/>
      <c r="B294" s="71"/>
      <c r="C294" s="9" t="s">
        <v>46</v>
      </c>
      <c r="D294" s="2" t="s">
        <v>5</v>
      </c>
      <c r="E294" s="26">
        <v>3.0200000000000001E-3</v>
      </c>
      <c r="F294" s="8">
        <f>F290*E294</f>
        <v>0.97848000000000002</v>
      </c>
      <c r="G294" s="8"/>
      <c r="H294" s="8"/>
    </row>
    <row r="295" spans="1:8" ht="16.5">
      <c r="A295" s="69"/>
      <c r="B295" s="71"/>
      <c r="C295" s="9" t="s">
        <v>47</v>
      </c>
      <c r="D295" s="2" t="s">
        <v>5</v>
      </c>
      <c r="E295" s="11">
        <v>3.7000000000000002E-3</v>
      </c>
      <c r="F295" s="15">
        <f>F290*E295</f>
        <v>1.1988000000000001</v>
      </c>
      <c r="G295" s="8"/>
      <c r="H295" s="8"/>
    </row>
    <row r="296" spans="1:8" ht="16.5">
      <c r="A296" s="69"/>
      <c r="B296" s="71"/>
      <c r="C296" s="9" t="s">
        <v>48</v>
      </c>
      <c r="D296" s="2" t="s">
        <v>5</v>
      </c>
      <c r="E296" s="20">
        <v>1.11E-2</v>
      </c>
      <c r="F296" s="8">
        <f>F290*E296</f>
        <v>3.5964</v>
      </c>
      <c r="G296" s="8"/>
      <c r="H296" s="8"/>
    </row>
    <row r="297" spans="1:8" ht="16.5">
      <c r="A297" s="69"/>
      <c r="B297" s="71"/>
      <c r="C297" s="18" t="s">
        <v>49</v>
      </c>
      <c r="D297" s="27" t="s">
        <v>21</v>
      </c>
      <c r="E297" s="28">
        <v>0.14580000000000001</v>
      </c>
      <c r="F297" s="21">
        <f>F290*E297</f>
        <v>47.239200000000004</v>
      </c>
      <c r="G297" s="8"/>
      <c r="H297" s="8"/>
    </row>
    <row r="298" spans="1:8" ht="16.5">
      <c r="A298" s="69"/>
      <c r="B298" s="71"/>
      <c r="C298" s="18" t="s">
        <v>50</v>
      </c>
      <c r="D298" s="25" t="s">
        <v>21</v>
      </c>
      <c r="E298" s="19"/>
      <c r="F298" s="15">
        <v>47.24</v>
      </c>
      <c r="G298" s="8"/>
      <c r="H298" s="8"/>
    </row>
    <row r="299" spans="1:8" ht="33">
      <c r="A299" s="68">
        <v>4</v>
      </c>
      <c r="B299" s="70" t="s">
        <v>89</v>
      </c>
      <c r="C299" s="13" t="s">
        <v>90</v>
      </c>
      <c r="D299" s="3" t="s">
        <v>14</v>
      </c>
      <c r="E299" s="7"/>
      <c r="F299" s="7">
        <v>54</v>
      </c>
      <c r="G299" s="8"/>
      <c r="H299" s="8"/>
    </row>
    <row r="300" spans="1:8" ht="16.5">
      <c r="A300" s="69"/>
      <c r="B300" s="71"/>
      <c r="C300" s="9" t="s">
        <v>2</v>
      </c>
      <c r="D300" s="2" t="s">
        <v>3</v>
      </c>
      <c r="E300" s="23">
        <v>3.1699999999999999E-2</v>
      </c>
      <c r="F300" s="8">
        <f>F299*E300</f>
        <v>1.7118</v>
      </c>
      <c r="G300" s="8"/>
      <c r="H300" s="8"/>
    </row>
    <row r="301" spans="1:8" ht="16.5">
      <c r="A301" s="69"/>
      <c r="B301" s="71"/>
      <c r="C301" s="9" t="s">
        <v>34</v>
      </c>
      <c r="D301" s="2" t="s">
        <v>5</v>
      </c>
      <c r="E301" s="23">
        <v>3.5100000000000001E-3</v>
      </c>
      <c r="F301" s="8">
        <f>F299*E301</f>
        <v>0.18954000000000001</v>
      </c>
      <c r="G301" s="8"/>
      <c r="H301" s="8"/>
    </row>
    <row r="302" spans="1:8" ht="16.5">
      <c r="A302" s="69"/>
      <c r="B302" s="71"/>
      <c r="C302" s="9" t="s">
        <v>39</v>
      </c>
      <c r="D302" s="2" t="s">
        <v>5</v>
      </c>
      <c r="E302" s="11">
        <v>1.0999999999999999E-2</v>
      </c>
      <c r="F302" s="8">
        <f>F299*E302</f>
        <v>0.59399999999999997</v>
      </c>
      <c r="G302" s="8"/>
      <c r="H302" s="8"/>
    </row>
    <row r="303" spans="1:8" ht="16.5">
      <c r="A303" s="69"/>
      <c r="B303" s="71"/>
      <c r="C303" s="9" t="s">
        <v>91</v>
      </c>
      <c r="D303" s="2" t="s">
        <v>5</v>
      </c>
      <c r="E303" s="23">
        <v>4.4999999999999999E-4</v>
      </c>
      <c r="F303" s="8">
        <f>F299*E303</f>
        <v>2.4299999999999999E-2</v>
      </c>
      <c r="G303" s="8"/>
      <c r="H303" s="8"/>
    </row>
    <row r="304" spans="1:8" ht="16.5">
      <c r="A304" s="69"/>
      <c r="B304" s="71"/>
      <c r="C304" s="9" t="s">
        <v>41</v>
      </c>
      <c r="D304" s="2" t="s">
        <v>5</v>
      </c>
      <c r="E304" s="23">
        <v>9.7000000000000005E-4</v>
      </c>
      <c r="F304" s="8">
        <f>F299*E304</f>
        <v>5.2380000000000003E-2</v>
      </c>
      <c r="G304" s="8"/>
      <c r="H304" s="8"/>
    </row>
    <row r="305" spans="1:9" ht="18">
      <c r="A305" s="69"/>
      <c r="B305" s="71"/>
      <c r="C305" s="24" t="s">
        <v>18</v>
      </c>
      <c r="D305" s="2" t="s">
        <v>19</v>
      </c>
      <c r="E305" s="11">
        <v>3.7199999999999997E-2</v>
      </c>
      <c r="F305" s="8">
        <f>F299*E305</f>
        <v>2.0087999999999999</v>
      </c>
      <c r="G305" s="8"/>
      <c r="H305" s="8"/>
    </row>
    <row r="306" spans="1:9" ht="16.5">
      <c r="A306" s="69"/>
      <c r="B306" s="71"/>
      <c r="C306" s="24" t="s">
        <v>20</v>
      </c>
      <c r="D306" s="2" t="s">
        <v>21</v>
      </c>
      <c r="E306" s="10">
        <v>1.55</v>
      </c>
      <c r="F306" s="8">
        <f>F305*E306</f>
        <v>3.1136400000000002</v>
      </c>
      <c r="G306" s="8"/>
      <c r="H306" s="8"/>
    </row>
    <row r="307" spans="1:9" ht="18">
      <c r="A307" s="69"/>
      <c r="B307" s="71"/>
      <c r="C307" s="9" t="s">
        <v>42</v>
      </c>
      <c r="D307" s="2" t="s">
        <v>19</v>
      </c>
      <c r="E307" s="10">
        <v>7.0000000000000001E-3</v>
      </c>
      <c r="F307" s="8">
        <f>F299*E307</f>
        <v>0.378</v>
      </c>
      <c r="G307" s="8"/>
      <c r="H307" s="8"/>
    </row>
    <row r="308" spans="1:9" ht="33">
      <c r="A308" s="42">
        <v>5</v>
      </c>
      <c r="B308" s="43" t="s">
        <v>130</v>
      </c>
      <c r="C308" s="6" t="s">
        <v>69</v>
      </c>
      <c r="D308" s="3" t="s">
        <v>21</v>
      </c>
      <c r="E308" s="7"/>
      <c r="F308" s="7">
        <v>77.760000000000005</v>
      </c>
      <c r="G308" s="8"/>
      <c r="H308" s="8"/>
    </row>
    <row r="309" spans="1:9" s="92" customFormat="1" ht="16.5">
      <c r="A309" s="67"/>
      <c r="B309" s="37"/>
      <c r="C309" s="38" t="s">
        <v>64</v>
      </c>
      <c r="D309" s="38"/>
      <c r="E309" s="41"/>
      <c r="F309" s="39"/>
      <c r="G309" s="40"/>
      <c r="H309" s="40"/>
    </row>
    <row r="310" spans="1:9" s="92" customFormat="1" ht="16.5">
      <c r="A310" s="67"/>
      <c r="B310" s="37"/>
      <c r="C310" s="38" t="s">
        <v>65</v>
      </c>
      <c r="D310" s="38"/>
      <c r="E310" s="41">
        <v>0.1</v>
      </c>
      <c r="F310" s="39"/>
      <c r="G310" s="39"/>
      <c r="H310" s="39"/>
    </row>
    <row r="311" spans="1:9" s="92" customFormat="1" ht="16.5">
      <c r="A311" s="67"/>
      <c r="B311" s="37"/>
      <c r="C311" s="38" t="s">
        <v>66</v>
      </c>
      <c r="D311" s="38"/>
      <c r="E311" s="41"/>
      <c r="F311" s="39"/>
      <c r="G311" s="39"/>
      <c r="H311" s="39"/>
    </row>
    <row r="312" spans="1:9" s="92" customFormat="1" ht="16.5">
      <c r="A312" s="67"/>
      <c r="B312" s="37"/>
      <c r="C312" s="38" t="s">
        <v>67</v>
      </c>
      <c r="D312" s="38"/>
      <c r="E312" s="41">
        <v>0.08</v>
      </c>
      <c r="F312" s="39"/>
      <c r="G312" s="39"/>
      <c r="H312" s="39"/>
    </row>
    <row r="313" spans="1:9" s="92" customFormat="1" ht="16.5">
      <c r="A313" s="67"/>
      <c r="B313" s="37"/>
      <c r="C313" s="38" t="s">
        <v>66</v>
      </c>
      <c r="D313" s="38"/>
      <c r="E313" s="41"/>
      <c r="F313" s="39"/>
      <c r="G313" s="39"/>
      <c r="H313" s="39"/>
      <c r="I313" s="92">
        <v>9802.7999999999993</v>
      </c>
    </row>
    <row r="314" spans="1:9" ht="16.5">
      <c r="A314" s="1"/>
      <c r="B314" s="2"/>
      <c r="C314" s="64" t="s">
        <v>131</v>
      </c>
      <c r="D314" s="2"/>
      <c r="E314" s="2"/>
      <c r="F314" s="2"/>
      <c r="G314" s="4"/>
      <c r="H314" s="5"/>
    </row>
    <row r="315" spans="1:9" ht="49.5">
      <c r="A315" s="68">
        <v>1</v>
      </c>
      <c r="B315" s="70" t="s">
        <v>70</v>
      </c>
      <c r="C315" s="6" t="s">
        <v>132</v>
      </c>
      <c r="D315" s="3" t="s">
        <v>1</v>
      </c>
      <c r="E315" s="7"/>
      <c r="F315" s="7">
        <v>49.02</v>
      </c>
      <c r="G315" s="8"/>
      <c r="H315" s="8"/>
    </row>
    <row r="316" spans="1:9" ht="16.5">
      <c r="A316" s="69"/>
      <c r="B316" s="71"/>
      <c r="C316" s="9" t="s">
        <v>2</v>
      </c>
      <c r="D316" s="2" t="s">
        <v>3</v>
      </c>
      <c r="E316" s="10">
        <v>1.6</v>
      </c>
      <c r="F316" s="8">
        <f>F315*E316</f>
        <v>78.432000000000016</v>
      </c>
      <c r="G316" s="8"/>
      <c r="H316" s="8"/>
    </row>
    <row r="317" spans="1:9" ht="16.5">
      <c r="A317" s="69"/>
      <c r="B317" s="71"/>
      <c r="C317" s="9" t="s">
        <v>4</v>
      </c>
      <c r="D317" s="2" t="s">
        <v>5</v>
      </c>
      <c r="E317" s="11">
        <v>1.9099999999999999E-2</v>
      </c>
      <c r="F317" s="8">
        <f>F315*E317</f>
        <v>0.93628200000000006</v>
      </c>
      <c r="G317" s="8"/>
      <c r="H317" s="8"/>
    </row>
    <row r="318" spans="1:9" ht="16.5">
      <c r="A318" s="69"/>
      <c r="B318" s="71"/>
      <c r="C318" s="9" t="s">
        <v>71</v>
      </c>
      <c r="D318" s="2" t="s">
        <v>5</v>
      </c>
      <c r="E318" s="11">
        <v>0.77500000000000002</v>
      </c>
      <c r="F318" s="8">
        <f>F315*E318</f>
        <v>37.990500000000004</v>
      </c>
      <c r="G318" s="8"/>
      <c r="H318" s="8"/>
    </row>
    <row r="319" spans="1:9" ht="16.5">
      <c r="A319" s="68">
        <v>2</v>
      </c>
      <c r="B319" s="70" t="s">
        <v>10</v>
      </c>
      <c r="C319" s="6" t="s">
        <v>11</v>
      </c>
      <c r="D319" s="3" t="s">
        <v>12</v>
      </c>
      <c r="E319" s="7"/>
      <c r="F319" s="7">
        <v>43.2</v>
      </c>
      <c r="G319" s="8"/>
      <c r="H319" s="8"/>
    </row>
    <row r="320" spans="1:9" ht="16.5">
      <c r="A320" s="69"/>
      <c r="B320" s="71"/>
      <c r="C320" s="9" t="s">
        <v>2</v>
      </c>
      <c r="D320" s="2" t="s">
        <v>3</v>
      </c>
      <c r="E320" s="10">
        <v>0.78500000000000003</v>
      </c>
      <c r="F320" s="8">
        <f>F319*E320</f>
        <v>33.912000000000006</v>
      </c>
      <c r="G320" s="8"/>
      <c r="H320" s="8"/>
    </row>
    <row r="321" spans="1:8" ht="33">
      <c r="A321" s="68">
        <v>3</v>
      </c>
      <c r="B321" s="70" t="s">
        <v>133</v>
      </c>
      <c r="C321" s="6" t="s">
        <v>134</v>
      </c>
      <c r="D321" s="3" t="s">
        <v>12</v>
      </c>
      <c r="E321" s="7"/>
      <c r="F321" s="7">
        <v>22.6</v>
      </c>
      <c r="G321" s="8"/>
      <c r="H321" s="8"/>
    </row>
    <row r="322" spans="1:8" ht="16.5">
      <c r="A322" s="69"/>
      <c r="B322" s="71"/>
      <c r="C322" s="9" t="s">
        <v>2</v>
      </c>
      <c r="D322" s="2" t="s">
        <v>3</v>
      </c>
      <c r="E322" s="10">
        <v>0.7</v>
      </c>
      <c r="F322" s="8">
        <f>F321*E322</f>
        <v>15.82</v>
      </c>
      <c r="G322" s="8"/>
      <c r="H322" s="8"/>
    </row>
    <row r="323" spans="1:8" ht="18">
      <c r="A323" s="69"/>
      <c r="B323" s="71"/>
      <c r="C323" s="9" t="s">
        <v>30</v>
      </c>
      <c r="D323" s="2" t="s">
        <v>19</v>
      </c>
      <c r="E323" s="11">
        <v>1E-3</v>
      </c>
      <c r="F323" s="8">
        <f>F321*E323</f>
        <v>2.2600000000000002E-2</v>
      </c>
      <c r="G323" s="8"/>
      <c r="H323" s="8"/>
    </row>
    <row r="324" spans="1:8" ht="33">
      <c r="A324" s="68">
        <v>4</v>
      </c>
      <c r="B324" s="70" t="s">
        <v>13</v>
      </c>
      <c r="C324" s="6" t="s">
        <v>135</v>
      </c>
      <c r="D324" s="3" t="s">
        <v>14</v>
      </c>
      <c r="E324" s="7"/>
      <c r="F324" s="7">
        <v>21.6</v>
      </c>
      <c r="G324" s="8"/>
      <c r="H324" s="8"/>
    </row>
    <row r="325" spans="1:8" ht="16.5">
      <c r="A325" s="69"/>
      <c r="B325" s="71"/>
      <c r="C325" s="9" t="s">
        <v>2</v>
      </c>
      <c r="D325" s="2" t="s">
        <v>3</v>
      </c>
      <c r="E325" s="12">
        <v>0.5504</v>
      </c>
      <c r="F325" s="8">
        <f>F324*E325</f>
        <v>11.888640000000001</v>
      </c>
      <c r="G325" s="8"/>
      <c r="H325" s="8"/>
    </row>
    <row r="326" spans="1:8" ht="16.5">
      <c r="A326" s="72"/>
      <c r="B326" s="71"/>
      <c r="C326" s="9" t="s">
        <v>8</v>
      </c>
      <c r="D326" s="2" t="s">
        <v>9</v>
      </c>
      <c r="E326" s="12">
        <v>0.125</v>
      </c>
      <c r="F326" s="8">
        <f>F324*E326</f>
        <v>2.7</v>
      </c>
      <c r="G326" s="8"/>
      <c r="H326" s="8"/>
    </row>
    <row r="327" spans="1:8" ht="66">
      <c r="A327" s="68">
        <v>5</v>
      </c>
      <c r="B327" s="70" t="s">
        <v>15</v>
      </c>
      <c r="C327" s="6" t="s">
        <v>136</v>
      </c>
      <c r="D327" s="3" t="s">
        <v>1</v>
      </c>
      <c r="E327" s="7"/>
      <c r="F327" s="7">
        <v>2.86</v>
      </c>
      <c r="G327" s="8"/>
      <c r="H327" s="8"/>
    </row>
    <row r="328" spans="1:8" ht="16.5">
      <c r="A328" s="69"/>
      <c r="B328" s="71"/>
      <c r="C328" s="9" t="s">
        <v>2</v>
      </c>
      <c r="D328" s="2" t="s">
        <v>3</v>
      </c>
      <c r="E328" s="10">
        <v>3.27</v>
      </c>
      <c r="F328" s="8">
        <f>F327*E328</f>
        <v>9.3521999999999998</v>
      </c>
      <c r="G328" s="8"/>
      <c r="H328" s="8"/>
    </row>
    <row r="329" spans="1:8" ht="33">
      <c r="A329" s="68">
        <v>6</v>
      </c>
      <c r="B329" s="70" t="s">
        <v>16</v>
      </c>
      <c r="C329" s="6" t="s">
        <v>137</v>
      </c>
      <c r="D329" s="3" t="s">
        <v>1</v>
      </c>
      <c r="E329" s="7"/>
      <c r="F329" s="7">
        <v>1.35</v>
      </c>
      <c r="G329" s="8"/>
      <c r="H329" s="8"/>
    </row>
    <row r="330" spans="1:8" ht="16.5">
      <c r="A330" s="69"/>
      <c r="B330" s="71"/>
      <c r="C330" s="9" t="s">
        <v>2</v>
      </c>
      <c r="D330" s="2" t="s">
        <v>3</v>
      </c>
      <c r="E330" s="10">
        <v>3.16</v>
      </c>
      <c r="F330" s="8">
        <f>F329*E330</f>
        <v>4.2660000000000009</v>
      </c>
      <c r="G330" s="8"/>
      <c r="H330" s="8"/>
    </row>
    <row r="331" spans="1:8" ht="16.5">
      <c r="A331" s="69"/>
      <c r="B331" s="71"/>
      <c r="C331" s="9" t="s">
        <v>17</v>
      </c>
      <c r="D331" s="2" t="s">
        <v>9</v>
      </c>
      <c r="E331" s="10">
        <v>0.01</v>
      </c>
      <c r="F331" s="8">
        <f>F329*E331</f>
        <v>1.3500000000000002E-2</v>
      </c>
      <c r="G331" s="8"/>
      <c r="H331" s="8"/>
    </row>
    <row r="332" spans="1:8" ht="18">
      <c r="A332" s="69"/>
      <c r="B332" s="71"/>
      <c r="C332" s="9" t="s">
        <v>18</v>
      </c>
      <c r="D332" s="2" t="s">
        <v>19</v>
      </c>
      <c r="E332" s="10">
        <v>1.25</v>
      </c>
      <c r="F332" s="8">
        <f>F329*E332</f>
        <v>1.6875</v>
      </c>
      <c r="G332" s="8"/>
      <c r="H332" s="8"/>
    </row>
    <row r="333" spans="1:8" ht="16.5">
      <c r="A333" s="69"/>
      <c r="B333" s="71"/>
      <c r="C333" s="9" t="s">
        <v>20</v>
      </c>
      <c r="D333" s="2" t="s">
        <v>21</v>
      </c>
      <c r="E333" s="10">
        <v>1.55</v>
      </c>
      <c r="F333" s="8">
        <f>F332*E333</f>
        <v>2.6156250000000001</v>
      </c>
      <c r="G333" s="8"/>
      <c r="H333" s="8"/>
    </row>
    <row r="334" spans="1:8" ht="33">
      <c r="A334" s="68">
        <v>7</v>
      </c>
      <c r="B334" s="70" t="s">
        <v>22</v>
      </c>
      <c r="C334" s="13" t="s">
        <v>138</v>
      </c>
      <c r="D334" s="3" t="s">
        <v>1</v>
      </c>
      <c r="E334" s="14"/>
      <c r="F334" s="14">
        <v>2.7</v>
      </c>
      <c r="G334" s="8"/>
      <c r="H334" s="8"/>
    </row>
    <row r="335" spans="1:8" ht="16.5">
      <c r="A335" s="69"/>
      <c r="B335" s="71"/>
      <c r="C335" s="9" t="s">
        <v>23</v>
      </c>
      <c r="D335" s="2" t="s">
        <v>3</v>
      </c>
      <c r="E335" s="10">
        <v>2.9</v>
      </c>
      <c r="F335" s="8">
        <f>F334*E335</f>
        <v>7.83</v>
      </c>
      <c r="G335" s="8"/>
      <c r="H335" s="8"/>
    </row>
    <row r="336" spans="1:8" ht="16.5">
      <c r="A336" s="69"/>
      <c r="B336" s="71"/>
      <c r="C336" s="9" t="s">
        <v>24</v>
      </c>
      <c r="D336" s="2" t="s">
        <v>9</v>
      </c>
      <c r="E336" s="10">
        <v>0.88</v>
      </c>
      <c r="F336" s="16">
        <f>F334*E336</f>
        <v>2.3760000000000003</v>
      </c>
      <c r="G336" s="8"/>
      <c r="H336" s="8"/>
    </row>
    <row r="337" spans="1:8" ht="18">
      <c r="A337" s="69"/>
      <c r="B337" s="71"/>
      <c r="C337" s="9" t="s">
        <v>25</v>
      </c>
      <c r="D337" s="2" t="s">
        <v>19</v>
      </c>
      <c r="E337" s="17">
        <v>1.02</v>
      </c>
      <c r="F337" s="15">
        <f>F334*E337</f>
        <v>2.7540000000000004</v>
      </c>
      <c r="G337" s="8"/>
      <c r="H337" s="8"/>
    </row>
    <row r="338" spans="1:8" ht="16.5">
      <c r="A338" s="69"/>
      <c r="B338" s="71"/>
      <c r="C338" s="18" t="s">
        <v>26</v>
      </c>
      <c r="D338" s="2" t="s">
        <v>21</v>
      </c>
      <c r="E338" s="8">
        <v>2.4</v>
      </c>
      <c r="F338" s="8">
        <f>F337*E338</f>
        <v>6.6096000000000013</v>
      </c>
      <c r="G338" s="8"/>
      <c r="H338" s="8"/>
    </row>
    <row r="339" spans="1:8" ht="33">
      <c r="A339" s="68">
        <v>8</v>
      </c>
      <c r="B339" s="70" t="s">
        <v>27</v>
      </c>
      <c r="C339" s="13" t="s">
        <v>28</v>
      </c>
      <c r="D339" s="3" t="s">
        <v>12</v>
      </c>
      <c r="E339" s="14"/>
      <c r="F339" s="14">
        <v>43.2</v>
      </c>
      <c r="G339" s="8"/>
      <c r="H339" s="8"/>
    </row>
    <row r="340" spans="1:8" ht="16.5">
      <c r="A340" s="69"/>
      <c r="B340" s="71"/>
      <c r="C340" s="9" t="s">
        <v>23</v>
      </c>
      <c r="D340" s="2" t="s">
        <v>3</v>
      </c>
      <c r="E340" s="11">
        <v>0.74</v>
      </c>
      <c r="F340" s="8">
        <f>F339*E340</f>
        <v>31.968</v>
      </c>
      <c r="G340" s="8"/>
      <c r="H340" s="8"/>
    </row>
    <row r="341" spans="1:8" ht="16.5">
      <c r="A341" s="69"/>
      <c r="B341" s="71"/>
      <c r="C341" s="9" t="s">
        <v>8</v>
      </c>
      <c r="D341" s="2" t="s">
        <v>9</v>
      </c>
      <c r="E341" s="11">
        <v>7.1000000000000004E-3</v>
      </c>
      <c r="F341" s="16">
        <f>F339*E341</f>
        <v>0.30672000000000005</v>
      </c>
      <c r="G341" s="8"/>
      <c r="H341" s="8"/>
    </row>
    <row r="342" spans="1:8" ht="16.5">
      <c r="A342" s="69"/>
      <c r="B342" s="71"/>
      <c r="C342" s="9" t="s">
        <v>24</v>
      </c>
      <c r="D342" s="2" t="s">
        <v>9</v>
      </c>
      <c r="E342" s="11">
        <v>9.6000000000000002E-2</v>
      </c>
      <c r="F342" s="16">
        <f>F339*E342</f>
        <v>4.1472000000000007</v>
      </c>
      <c r="G342" s="8"/>
      <c r="H342" s="8"/>
    </row>
    <row r="343" spans="1:8" ht="18">
      <c r="A343" s="69"/>
      <c r="B343" s="71"/>
      <c r="C343" s="9" t="s">
        <v>29</v>
      </c>
      <c r="D343" s="2" t="s">
        <v>19</v>
      </c>
      <c r="E343" s="19">
        <v>3.9E-2</v>
      </c>
      <c r="F343" s="15">
        <f>F339*E343</f>
        <v>1.6848000000000001</v>
      </c>
      <c r="G343" s="8"/>
      <c r="H343" s="8"/>
    </row>
    <row r="344" spans="1:8" ht="16.5">
      <c r="A344" s="69"/>
      <c r="B344" s="71"/>
      <c r="C344" s="18" t="s">
        <v>26</v>
      </c>
      <c r="D344" s="2" t="s">
        <v>21</v>
      </c>
      <c r="E344" s="8">
        <v>2.4</v>
      </c>
      <c r="F344" s="8">
        <f>F343*E344</f>
        <v>4.04352</v>
      </c>
      <c r="G344" s="8"/>
      <c r="H344" s="8"/>
    </row>
    <row r="345" spans="1:8" ht="18">
      <c r="A345" s="69"/>
      <c r="B345" s="71"/>
      <c r="C345" s="18" t="s">
        <v>30</v>
      </c>
      <c r="D345" s="2" t="s">
        <v>19</v>
      </c>
      <c r="E345" s="20">
        <v>5.9999999999999995E-4</v>
      </c>
      <c r="F345" s="21">
        <f>F339*E345</f>
        <v>2.5919999999999999E-2</v>
      </c>
      <c r="G345" s="8"/>
      <c r="H345" s="8"/>
    </row>
    <row r="346" spans="1:8" ht="33">
      <c r="A346" s="69"/>
      <c r="B346" s="71"/>
      <c r="C346" s="9" t="s">
        <v>31</v>
      </c>
      <c r="D346" s="2" t="s">
        <v>12</v>
      </c>
      <c r="E346" s="15"/>
      <c r="F346" s="15">
        <v>43.2</v>
      </c>
      <c r="G346" s="8"/>
      <c r="H346" s="8"/>
    </row>
    <row r="347" spans="1:8" ht="18">
      <c r="A347" s="68">
        <v>9</v>
      </c>
      <c r="B347" s="70" t="s">
        <v>32</v>
      </c>
      <c r="C347" s="6" t="s">
        <v>33</v>
      </c>
      <c r="D347" s="3" t="s">
        <v>14</v>
      </c>
      <c r="E347" s="7"/>
      <c r="F347" s="58">
        <v>306.39999999999998</v>
      </c>
      <c r="G347" s="8"/>
      <c r="H347" s="8"/>
    </row>
    <row r="348" spans="1:8" ht="16.5">
      <c r="A348" s="69"/>
      <c r="B348" s="71"/>
      <c r="C348" s="9" t="s">
        <v>2</v>
      </c>
      <c r="D348" s="2" t="s">
        <v>3</v>
      </c>
      <c r="E348" s="10">
        <v>3.3000000000000002E-2</v>
      </c>
      <c r="F348" s="8">
        <f>F347*E348</f>
        <v>10.1112</v>
      </c>
      <c r="G348" s="8"/>
      <c r="H348" s="8"/>
    </row>
    <row r="349" spans="1:8" ht="16.5">
      <c r="A349" s="69"/>
      <c r="B349" s="71"/>
      <c r="C349" s="9" t="s">
        <v>34</v>
      </c>
      <c r="D349" s="2" t="s">
        <v>5</v>
      </c>
      <c r="E349" s="23">
        <v>4.2000000000000002E-4</v>
      </c>
      <c r="F349" s="8">
        <f>F347*E349</f>
        <v>0.128688</v>
      </c>
      <c r="G349" s="8"/>
      <c r="H349" s="8"/>
    </row>
    <row r="350" spans="1:8" ht="16.5">
      <c r="A350" s="69"/>
      <c r="B350" s="71"/>
      <c r="C350" s="9" t="s">
        <v>35</v>
      </c>
      <c r="D350" s="2" t="s">
        <v>5</v>
      </c>
      <c r="E350" s="23">
        <v>2.5799999999999998E-3</v>
      </c>
      <c r="F350" s="8">
        <f>F347*E350</f>
        <v>0.79051199999999988</v>
      </c>
      <c r="G350" s="8"/>
      <c r="H350" s="8"/>
    </row>
    <row r="351" spans="1:8" ht="18">
      <c r="A351" s="69"/>
      <c r="B351" s="71"/>
      <c r="C351" s="9" t="s">
        <v>36</v>
      </c>
      <c r="D351" s="2" t="s">
        <v>19</v>
      </c>
      <c r="E351" s="10">
        <v>0.126</v>
      </c>
      <c r="F351" s="8">
        <f>F347*E351</f>
        <v>38.606400000000001</v>
      </c>
      <c r="G351" s="8"/>
      <c r="H351" s="8"/>
    </row>
    <row r="352" spans="1:8" ht="18">
      <c r="A352" s="69"/>
      <c r="B352" s="71"/>
      <c r="C352" s="9" t="s">
        <v>37</v>
      </c>
      <c r="D352" s="2" t="s">
        <v>19</v>
      </c>
      <c r="E352" s="10">
        <v>1.4999999999999999E-2</v>
      </c>
      <c r="F352" s="8">
        <f>F347*E352</f>
        <v>4.5959999999999992</v>
      </c>
      <c r="G352" s="8"/>
      <c r="H352" s="8"/>
    </row>
    <row r="353" spans="1:8" ht="16.5">
      <c r="A353" s="69"/>
      <c r="B353" s="71"/>
      <c r="C353" s="24" t="s">
        <v>38</v>
      </c>
      <c r="D353" s="2" t="s">
        <v>21</v>
      </c>
      <c r="E353" s="8">
        <v>1.6</v>
      </c>
      <c r="F353" s="8">
        <f>(F351+F352)*E353</f>
        <v>69.123840000000001</v>
      </c>
      <c r="G353" s="8"/>
      <c r="H353" s="8"/>
    </row>
    <row r="354" spans="1:8" ht="16.5">
      <c r="A354" s="69"/>
      <c r="B354" s="71"/>
      <c r="C354" s="9" t="s">
        <v>39</v>
      </c>
      <c r="D354" s="2" t="s">
        <v>5</v>
      </c>
      <c r="E354" s="11">
        <v>1.12E-2</v>
      </c>
      <c r="F354" s="8">
        <f>F347*E354</f>
        <v>3.4316799999999996</v>
      </c>
      <c r="G354" s="8"/>
      <c r="H354" s="8"/>
    </row>
    <row r="355" spans="1:8" ht="16.5">
      <c r="A355" s="69"/>
      <c r="B355" s="71"/>
      <c r="C355" s="9" t="s">
        <v>40</v>
      </c>
      <c r="D355" s="2" t="s">
        <v>5</v>
      </c>
      <c r="E355" s="11">
        <v>2.4799999999999999E-2</v>
      </c>
      <c r="F355" s="8">
        <f>F347*E355</f>
        <v>7.5987199999999993</v>
      </c>
      <c r="G355" s="8"/>
      <c r="H355" s="8"/>
    </row>
    <row r="356" spans="1:8" ht="16.5">
      <c r="A356" s="69"/>
      <c r="B356" s="71"/>
      <c r="C356" s="9" t="s">
        <v>41</v>
      </c>
      <c r="D356" s="2" t="s">
        <v>5</v>
      </c>
      <c r="E356" s="23">
        <v>4.1399999999999996E-3</v>
      </c>
      <c r="F356" s="8">
        <f>F347*E356</f>
        <v>1.2684959999999998</v>
      </c>
      <c r="G356" s="8"/>
      <c r="H356" s="8"/>
    </row>
    <row r="357" spans="1:8" ht="18">
      <c r="A357" s="69"/>
      <c r="B357" s="71"/>
      <c r="C357" s="9" t="s">
        <v>42</v>
      </c>
      <c r="D357" s="2" t="s">
        <v>19</v>
      </c>
      <c r="E357" s="8">
        <v>0.03</v>
      </c>
      <c r="F357" s="8">
        <f>F347*E357</f>
        <v>9.1919999999999984</v>
      </c>
      <c r="G357" s="8"/>
      <c r="H357" s="8"/>
    </row>
    <row r="358" spans="1:8" ht="16.5">
      <c r="A358" s="72"/>
      <c r="B358" s="73"/>
      <c r="C358" s="24" t="s">
        <v>43</v>
      </c>
      <c r="D358" s="25" t="s">
        <v>5</v>
      </c>
      <c r="E358" s="26">
        <v>5.2999999999999998E-4</v>
      </c>
      <c r="F358" s="15">
        <f>F347*E358</f>
        <v>0.16239199999999998</v>
      </c>
      <c r="G358" s="15"/>
      <c r="H358" s="15"/>
    </row>
    <row r="359" spans="1:8" ht="49.5">
      <c r="A359" s="68">
        <v>10</v>
      </c>
      <c r="B359" s="70" t="s">
        <v>44</v>
      </c>
      <c r="C359" s="13" t="s">
        <v>45</v>
      </c>
      <c r="D359" s="3" t="s">
        <v>14</v>
      </c>
      <c r="E359" s="14"/>
      <c r="F359" s="14">
        <v>306.39999999999998</v>
      </c>
      <c r="G359" s="8"/>
      <c r="H359" s="8"/>
    </row>
    <row r="360" spans="1:8" ht="16.5">
      <c r="A360" s="69"/>
      <c r="B360" s="71"/>
      <c r="C360" s="9" t="s">
        <v>23</v>
      </c>
      <c r="D360" s="2" t="s">
        <v>3</v>
      </c>
      <c r="E360" s="23">
        <v>3.7780000000000001E-2</v>
      </c>
      <c r="F360" s="8">
        <f>F359*E360</f>
        <v>11.575792</v>
      </c>
      <c r="G360" s="8"/>
      <c r="H360" s="8"/>
    </row>
    <row r="361" spans="1:8" ht="16.5">
      <c r="A361" s="69"/>
      <c r="B361" s="71"/>
      <c r="C361" s="9" t="s">
        <v>8</v>
      </c>
      <c r="D361" s="2" t="s">
        <v>9</v>
      </c>
      <c r="E361" s="23">
        <v>2.3E-3</v>
      </c>
      <c r="F361" s="16">
        <f>F359*E361</f>
        <v>0.7047199999999999</v>
      </c>
      <c r="G361" s="8"/>
      <c r="H361" s="8"/>
    </row>
    <row r="362" spans="1:8" ht="16.5">
      <c r="A362" s="69"/>
      <c r="B362" s="71"/>
      <c r="C362" s="9" t="s">
        <v>24</v>
      </c>
      <c r="D362" s="2" t="s">
        <v>9</v>
      </c>
      <c r="E362" s="11">
        <v>1.5299999999999999E-2</v>
      </c>
      <c r="F362" s="16">
        <f>F359*E362</f>
        <v>4.6879199999999992</v>
      </c>
      <c r="G362" s="8"/>
      <c r="H362" s="8"/>
    </row>
    <row r="363" spans="1:8" ht="16.5">
      <c r="A363" s="69"/>
      <c r="B363" s="71"/>
      <c r="C363" s="9" t="s">
        <v>46</v>
      </c>
      <c r="D363" s="2" t="s">
        <v>5</v>
      </c>
      <c r="E363" s="26">
        <v>3.0200000000000001E-3</v>
      </c>
      <c r="F363" s="8">
        <f>F359*E363</f>
        <v>0.92532799999999993</v>
      </c>
      <c r="G363" s="8"/>
      <c r="H363" s="8"/>
    </row>
    <row r="364" spans="1:8" ht="16.5">
      <c r="A364" s="69"/>
      <c r="B364" s="71"/>
      <c r="C364" s="9" t="s">
        <v>47</v>
      </c>
      <c r="D364" s="2" t="s">
        <v>5</v>
      </c>
      <c r="E364" s="11">
        <v>3.7000000000000002E-3</v>
      </c>
      <c r="F364" s="15">
        <f>F359*E364</f>
        <v>1.13368</v>
      </c>
      <c r="G364" s="8"/>
      <c r="H364" s="8"/>
    </row>
    <row r="365" spans="1:8" ht="16.5">
      <c r="A365" s="69"/>
      <c r="B365" s="71"/>
      <c r="C365" s="9" t="s">
        <v>48</v>
      </c>
      <c r="D365" s="2" t="s">
        <v>5</v>
      </c>
      <c r="E365" s="20">
        <v>1.11E-2</v>
      </c>
      <c r="F365" s="8">
        <f>F359*E365</f>
        <v>3.4010400000000001</v>
      </c>
      <c r="G365" s="8"/>
      <c r="H365" s="8"/>
    </row>
    <row r="366" spans="1:8" ht="16.5">
      <c r="A366" s="69"/>
      <c r="B366" s="71"/>
      <c r="C366" s="18" t="s">
        <v>49</v>
      </c>
      <c r="D366" s="27" t="s">
        <v>21</v>
      </c>
      <c r="E366" s="28">
        <v>0.14580000000000001</v>
      </c>
      <c r="F366" s="21">
        <f>F359*E366</f>
        <v>44.673119999999997</v>
      </c>
      <c r="G366" s="8"/>
      <c r="H366" s="8"/>
    </row>
    <row r="367" spans="1:8" ht="16.5">
      <c r="A367" s="69"/>
      <c r="B367" s="71"/>
      <c r="C367" s="18" t="s">
        <v>50</v>
      </c>
      <c r="D367" s="56" t="s">
        <v>21</v>
      </c>
      <c r="E367" s="57"/>
      <c r="F367" s="21">
        <v>44.67</v>
      </c>
      <c r="G367" s="16"/>
      <c r="H367" s="16"/>
    </row>
    <row r="368" spans="1:8" ht="33">
      <c r="A368" s="59">
        <v>11</v>
      </c>
      <c r="B368" s="60" t="s">
        <v>86</v>
      </c>
      <c r="C368" s="61" t="s">
        <v>84</v>
      </c>
      <c r="D368" s="62" t="s">
        <v>21</v>
      </c>
      <c r="E368" s="63"/>
      <c r="F368" s="63">
        <v>73.53</v>
      </c>
      <c r="G368" s="21"/>
      <c r="H368" s="21"/>
    </row>
    <row r="369" spans="1:9" s="92" customFormat="1" ht="16.5">
      <c r="A369" s="67"/>
      <c r="B369" s="37"/>
      <c r="C369" s="38" t="s">
        <v>64</v>
      </c>
      <c r="D369" s="38"/>
      <c r="E369" s="39"/>
      <c r="F369" s="39"/>
      <c r="G369" s="40"/>
      <c r="H369" s="40"/>
    </row>
    <row r="370" spans="1:9" s="92" customFormat="1" ht="16.5">
      <c r="A370" s="67"/>
      <c r="B370" s="37"/>
      <c r="C370" s="38" t="s">
        <v>65</v>
      </c>
      <c r="D370" s="38"/>
      <c r="E370" s="41">
        <v>0.1</v>
      </c>
      <c r="F370" s="39"/>
      <c r="G370" s="39"/>
      <c r="H370" s="39"/>
    </row>
    <row r="371" spans="1:9" s="92" customFormat="1" ht="16.5">
      <c r="A371" s="67"/>
      <c r="B371" s="37"/>
      <c r="C371" s="38" t="s">
        <v>66</v>
      </c>
      <c r="D371" s="38"/>
      <c r="E371" s="41"/>
      <c r="F371" s="39"/>
      <c r="G371" s="39"/>
      <c r="H371" s="39"/>
    </row>
    <row r="372" spans="1:9" s="92" customFormat="1" ht="16.5">
      <c r="A372" s="67"/>
      <c r="B372" s="37"/>
      <c r="C372" s="38" t="s">
        <v>67</v>
      </c>
      <c r="D372" s="38"/>
      <c r="E372" s="41">
        <v>0.08</v>
      </c>
      <c r="F372" s="39"/>
      <c r="G372" s="39"/>
      <c r="H372" s="39"/>
    </row>
    <row r="373" spans="1:9" s="92" customFormat="1" ht="16.5">
      <c r="A373" s="67"/>
      <c r="B373" s="37"/>
      <c r="C373" s="38" t="s">
        <v>66</v>
      </c>
      <c r="D373" s="38"/>
      <c r="E373" s="41"/>
      <c r="F373" s="39"/>
      <c r="G373" s="39"/>
      <c r="H373" s="39"/>
      <c r="I373" s="92">
        <v>12100.8</v>
      </c>
    </row>
    <row r="374" spans="1:9" ht="16.5">
      <c r="A374" s="1"/>
      <c r="B374" s="2"/>
      <c r="C374" s="64" t="s">
        <v>139</v>
      </c>
      <c r="D374" s="2"/>
      <c r="E374" s="2"/>
      <c r="F374" s="2"/>
      <c r="G374" s="4"/>
      <c r="H374" s="5"/>
    </row>
    <row r="375" spans="1:9" ht="49.5">
      <c r="A375" s="68">
        <v>1</v>
      </c>
      <c r="B375" s="70" t="s">
        <v>0</v>
      </c>
      <c r="C375" s="6" t="s">
        <v>140</v>
      </c>
      <c r="D375" s="3" t="s">
        <v>1</v>
      </c>
      <c r="E375" s="7"/>
      <c r="F375" s="7">
        <v>84.99</v>
      </c>
      <c r="G375" s="8"/>
      <c r="H375" s="8"/>
    </row>
    <row r="376" spans="1:9" ht="16.5">
      <c r="A376" s="69"/>
      <c r="B376" s="71"/>
      <c r="C376" s="9" t="s">
        <v>2</v>
      </c>
      <c r="D376" s="2" t="s">
        <v>3</v>
      </c>
      <c r="E376" s="10">
        <v>0.14299999999999999</v>
      </c>
      <c r="F376" s="8">
        <f>F375*E376</f>
        <v>12.153569999999998</v>
      </c>
      <c r="G376" s="8"/>
      <c r="H376" s="8"/>
    </row>
    <row r="377" spans="1:9" ht="16.5">
      <c r="A377" s="69"/>
      <c r="B377" s="71"/>
      <c r="C377" s="9" t="s">
        <v>4</v>
      </c>
      <c r="D377" s="2" t="s">
        <v>5</v>
      </c>
      <c r="E377" s="11">
        <v>2.3900000000000001E-2</v>
      </c>
      <c r="F377" s="8">
        <f>F375*E377</f>
        <v>2.0312609999999998</v>
      </c>
      <c r="G377" s="8"/>
      <c r="H377" s="8"/>
    </row>
    <row r="378" spans="1:9" ht="16.5">
      <c r="A378" s="69"/>
      <c r="B378" s="71"/>
      <c r="C378" s="9" t="s">
        <v>6</v>
      </c>
      <c r="D378" s="2" t="s">
        <v>5</v>
      </c>
      <c r="E378" s="11">
        <v>1.38E-2</v>
      </c>
      <c r="F378" s="8">
        <f>F375*E378</f>
        <v>1.1728619999999998</v>
      </c>
      <c r="G378" s="8"/>
      <c r="H378" s="8"/>
    </row>
    <row r="379" spans="1:9" ht="16.5">
      <c r="A379" s="69"/>
      <c r="B379" s="71"/>
      <c r="C379" s="9" t="s">
        <v>7</v>
      </c>
      <c r="D379" s="2" t="s">
        <v>5</v>
      </c>
      <c r="E379" s="11">
        <v>1.38E-2</v>
      </c>
      <c r="F379" s="8">
        <f>F375*E379</f>
        <v>1.1728619999999998</v>
      </c>
      <c r="G379" s="8"/>
      <c r="H379" s="8"/>
    </row>
    <row r="380" spans="1:9" ht="16.5">
      <c r="A380" s="69"/>
      <c r="B380" s="71"/>
      <c r="C380" s="9" t="s">
        <v>8</v>
      </c>
      <c r="D380" s="2" t="s">
        <v>9</v>
      </c>
      <c r="E380" s="11">
        <v>1.0800000000000001E-2</v>
      </c>
      <c r="F380" s="8">
        <f>F375*E380</f>
        <v>0.91789200000000004</v>
      </c>
      <c r="G380" s="8"/>
      <c r="H380" s="8"/>
    </row>
    <row r="381" spans="1:9" ht="16.5">
      <c r="A381" s="68">
        <v>2</v>
      </c>
      <c r="B381" s="70" t="s">
        <v>10</v>
      </c>
      <c r="C381" s="6" t="s">
        <v>68</v>
      </c>
      <c r="D381" s="3" t="s">
        <v>12</v>
      </c>
      <c r="E381" s="7"/>
      <c r="F381" s="7">
        <v>132.9</v>
      </c>
      <c r="G381" s="8"/>
      <c r="H381" s="8"/>
    </row>
    <row r="382" spans="1:9" ht="16.5">
      <c r="A382" s="69"/>
      <c r="B382" s="71"/>
      <c r="C382" s="9" t="s">
        <v>2</v>
      </c>
      <c r="D382" s="2" t="s">
        <v>3</v>
      </c>
      <c r="E382" s="10">
        <v>0.78500000000000003</v>
      </c>
      <c r="F382" s="8">
        <f>F381*E382</f>
        <v>104.32650000000001</v>
      </c>
      <c r="G382" s="8"/>
      <c r="H382" s="8"/>
    </row>
    <row r="383" spans="1:9" ht="49.5">
      <c r="A383" s="68">
        <v>3</v>
      </c>
      <c r="B383" s="70" t="s">
        <v>15</v>
      </c>
      <c r="C383" s="6" t="s">
        <v>141</v>
      </c>
      <c r="D383" s="3" t="s">
        <v>1</v>
      </c>
      <c r="E383" s="7"/>
      <c r="F383" s="7">
        <v>2.99</v>
      </c>
      <c r="G383" s="8"/>
      <c r="H383" s="8"/>
    </row>
    <row r="384" spans="1:9" ht="16.5">
      <c r="A384" s="69"/>
      <c r="B384" s="71"/>
      <c r="C384" s="30" t="s">
        <v>2</v>
      </c>
      <c r="D384" s="27" t="s">
        <v>3</v>
      </c>
      <c r="E384" s="55">
        <v>3.27</v>
      </c>
      <c r="F384" s="16">
        <f>F383*E384</f>
        <v>9.7773000000000003</v>
      </c>
      <c r="G384" s="16"/>
      <c r="H384" s="16"/>
    </row>
    <row r="385" spans="1:8" ht="33">
      <c r="A385" s="68">
        <v>4</v>
      </c>
      <c r="B385" s="70" t="s">
        <v>27</v>
      </c>
      <c r="C385" s="13" t="s">
        <v>28</v>
      </c>
      <c r="D385" s="3" t="s">
        <v>12</v>
      </c>
      <c r="E385" s="14"/>
      <c r="F385" s="14">
        <v>132.9</v>
      </c>
      <c r="G385" s="8"/>
      <c r="H385" s="8"/>
    </row>
    <row r="386" spans="1:8" ht="16.5">
      <c r="A386" s="69"/>
      <c r="B386" s="71"/>
      <c r="C386" s="9" t="s">
        <v>23</v>
      </c>
      <c r="D386" s="2" t="s">
        <v>3</v>
      </c>
      <c r="E386" s="11">
        <v>0.74</v>
      </c>
      <c r="F386" s="8">
        <f>F385*E386</f>
        <v>98.346000000000004</v>
      </c>
      <c r="G386" s="8"/>
      <c r="H386" s="8"/>
    </row>
    <row r="387" spans="1:8" ht="16.5">
      <c r="A387" s="69"/>
      <c r="B387" s="71"/>
      <c r="C387" s="9" t="s">
        <v>8</v>
      </c>
      <c r="D387" s="2" t="s">
        <v>9</v>
      </c>
      <c r="E387" s="11">
        <v>7.1000000000000004E-3</v>
      </c>
      <c r="F387" s="16">
        <f>F385*E387</f>
        <v>0.94359000000000004</v>
      </c>
      <c r="G387" s="8"/>
      <c r="H387" s="8"/>
    </row>
    <row r="388" spans="1:8" ht="16.5">
      <c r="A388" s="69"/>
      <c r="B388" s="71"/>
      <c r="C388" s="9" t="s">
        <v>24</v>
      </c>
      <c r="D388" s="2" t="s">
        <v>9</v>
      </c>
      <c r="E388" s="11">
        <v>9.6000000000000002E-2</v>
      </c>
      <c r="F388" s="16">
        <f>F385*E388</f>
        <v>12.7584</v>
      </c>
      <c r="G388" s="8"/>
      <c r="H388" s="8"/>
    </row>
    <row r="389" spans="1:8" ht="18">
      <c r="A389" s="69"/>
      <c r="B389" s="71"/>
      <c r="C389" s="9" t="s">
        <v>29</v>
      </c>
      <c r="D389" s="2" t="s">
        <v>19</v>
      </c>
      <c r="E389" s="19">
        <v>3.9E-2</v>
      </c>
      <c r="F389" s="15">
        <f>F385*E389</f>
        <v>5.1831000000000005</v>
      </c>
      <c r="G389" s="8"/>
      <c r="H389" s="8"/>
    </row>
    <row r="390" spans="1:8" ht="16.5">
      <c r="A390" s="69"/>
      <c r="B390" s="71"/>
      <c r="C390" s="18" t="s">
        <v>26</v>
      </c>
      <c r="D390" s="2" t="s">
        <v>21</v>
      </c>
      <c r="E390" s="8">
        <v>2.4</v>
      </c>
      <c r="F390" s="8">
        <f>F389*E390</f>
        <v>12.439440000000001</v>
      </c>
      <c r="G390" s="8"/>
      <c r="H390" s="8"/>
    </row>
    <row r="391" spans="1:8" ht="18">
      <c r="A391" s="69"/>
      <c r="B391" s="71"/>
      <c r="C391" s="18" t="s">
        <v>30</v>
      </c>
      <c r="D391" s="2" t="s">
        <v>19</v>
      </c>
      <c r="E391" s="20">
        <v>5.9999999999999995E-4</v>
      </c>
      <c r="F391" s="21">
        <f>F385*E391</f>
        <v>7.9739999999999991E-2</v>
      </c>
      <c r="G391" s="8"/>
      <c r="H391" s="8"/>
    </row>
    <row r="392" spans="1:8" ht="33">
      <c r="A392" s="69"/>
      <c r="B392" s="71"/>
      <c r="C392" s="9" t="s">
        <v>31</v>
      </c>
      <c r="D392" s="2" t="s">
        <v>12</v>
      </c>
      <c r="E392" s="15"/>
      <c r="F392" s="15">
        <v>132.9</v>
      </c>
      <c r="G392" s="8"/>
      <c r="H392" s="8"/>
    </row>
    <row r="393" spans="1:8" ht="18">
      <c r="A393" s="68">
        <v>5</v>
      </c>
      <c r="B393" s="70" t="s">
        <v>32</v>
      </c>
      <c r="C393" s="6" t="s">
        <v>33</v>
      </c>
      <c r="D393" s="3" t="s">
        <v>14</v>
      </c>
      <c r="E393" s="7"/>
      <c r="F393" s="22">
        <v>531.20000000000005</v>
      </c>
      <c r="G393" s="8"/>
      <c r="H393" s="8"/>
    </row>
    <row r="394" spans="1:8" ht="16.5">
      <c r="A394" s="69"/>
      <c r="B394" s="71"/>
      <c r="C394" s="9" t="s">
        <v>2</v>
      </c>
      <c r="D394" s="2" t="s">
        <v>3</v>
      </c>
      <c r="E394" s="10">
        <v>3.3000000000000002E-2</v>
      </c>
      <c r="F394" s="8">
        <f>F393*E394</f>
        <v>17.529600000000002</v>
      </c>
      <c r="G394" s="8"/>
      <c r="H394" s="8"/>
    </row>
    <row r="395" spans="1:8" ht="16.5">
      <c r="A395" s="69"/>
      <c r="B395" s="71"/>
      <c r="C395" s="9" t="s">
        <v>34</v>
      </c>
      <c r="D395" s="2" t="s">
        <v>5</v>
      </c>
      <c r="E395" s="23">
        <v>4.2000000000000002E-4</v>
      </c>
      <c r="F395" s="8">
        <f>F393*E395</f>
        <v>0.22310400000000002</v>
      </c>
      <c r="G395" s="8"/>
      <c r="H395" s="8"/>
    </row>
    <row r="396" spans="1:8" ht="16.5">
      <c r="A396" s="69"/>
      <c r="B396" s="71"/>
      <c r="C396" s="9" t="s">
        <v>35</v>
      </c>
      <c r="D396" s="2" t="s">
        <v>5</v>
      </c>
      <c r="E396" s="23">
        <v>2.5799999999999998E-3</v>
      </c>
      <c r="F396" s="8">
        <f>F393*E396</f>
        <v>1.3704959999999999</v>
      </c>
      <c r="G396" s="8"/>
      <c r="H396" s="8"/>
    </row>
    <row r="397" spans="1:8" ht="18">
      <c r="A397" s="69"/>
      <c r="B397" s="71"/>
      <c r="C397" s="9" t="s">
        <v>36</v>
      </c>
      <c r="D397" s="2" t="s">
        <v>19</v>
      </c>
      <c r="E397" s="10">
        <v>0.126</v>
      </c>
      <c r="F397" s="8">
        <f>F393*E397</f>
        <v>66.931200000000004</v>
      </c>
      <c r="G397" s="8"/>
      <c r="H397" s="8"/>
    </row>
    <row r="398" spans="1:8" ht="18">
      <c r="A398" s="69"/>
      <c r="B398" s="71"/>
      <c r="C398" s="9" t="s">
        <v>37</v>
      </c>
      <c r="D398" s="2" t="s">
        <v>19</v>
      </c>
      <c r="E398" s="10">
        <v>1.4999999999999999E-2</v>
      </c>
      <c r="F398" s="8">
        <f>F393*E398</f>
        <v>7.968</v>
      </c>
      <c r="G398" s="8"/>
      <c r="H398" s="8"/>
    </row>
    <row r="399" spans="1:8" ht="16.5">
      <c r="A399" s="69"/>
      <c r="B399" s="71"/>
      <c r="C399" s="24" t="s">
        <v>38</v>
      </c>
      <c r="D399" s="2" t="s">
        <v>21</v>
      </c>
      <c r="E399" s="8">
        <v>1.6</v>
      </c>
      <c r="F399" s="8">
        <f>(F398+F397)*E399</f>
        <v>119.83872000000002</v>
      </c>
      <c r="G399" s="8"/>
      <c r="H399" s="8"/>
    </row>
    <row r="400" spans="1:8" ht="16.5">
      <c r="A400" s="69"/>
      <c r="B400" s="71"/>
      <c r="C400" s="9" t="s">
        <v>39</v>
      </c>
      <c r="D400" s="2" t="s">
        <v>5</v>
      </c>
      <c r="E400" s="11">
        <v>1.12E-2</v>
      </c>
      <c r="F400" s="8">
        <f>F393*E400</f>
        <v>5.9494400000000001</v>
      </c>
      <c r="G400" s="8"/>
      <c r="H400" s="8"/>
    </row>
    <row r="401" spans="1:8" ht="16.5">
      <c r="A401" s="69"/>
      <c r="B401" s="71"/>
      <c r="C401" s="9" t="s">
        <v>40</v>
      </c>
      <c r="D401" s="2" t="s">
        <v>5</v>
      </c>
      <c r="E401" s="11">
        <v>2.4799999999999999E-2</v>
      </c>
      <c r="F401" s="8">
        <f>F393*E401</f>
        <v>13.173760000000001</v>
      </c>
      <c r="G401" s="8"/>
      <c r="H401" s="8"/>
    </row>
    <row r="402" spans="1:8" ht="16.5">
      <c r="A402" s="69"/>
      <c r="B402" s="71"/>
      <c r="C402" s="9" t="s">
        <v>41</v>
      </c>
      <c r="D402" s="2" t="s">
        <v>5</v>
      </c>
      <c r="E402" s="23">
        <v>4.1399999999999996E-3</v>
      </c>
      <c r="F402" s="8">
        <f>F393*E402</f>
        <v>2.1991679999999998</v>
      </c>
      <c r="G402" s="8"/>
      <c r="H402" s="8"/>
    </row>
    <row r="403" spans="1:8" ht="18">
      <c r="A403" s="69"/>
      <c r="B403" s="71"/>
      <c r="C403" s="9" t="s">
        <v>42</v>
      </c>
      <c r="D403" s="2" t="s">
        <v>19</v>
      </c>
      <c r="E403" s="8">
        <v>0.03</v>
      </c>
      <c r="F403" s="8">
        <f>F393*E403</f>
        <v>15.936</v>
      </c>
      <c r="G403" s="8"/>
      <c r="H403" s="8"/>
    </row>
    <row r="404" spans="1:8" ht="16.5">
      <c r="A404" s="72"/>
      <c r="B404" s="73"/>
      <c r="C404" s="24" t="s">
        <v>43</v>
      </c>
      <c r="D404" s="25" t="s">
        <v>5</v>
      </c>
      <c r="E404" s="26">
        <v>5.2999999999999998E-4</v>
      </c>
      <c r="F404" s="15">
        <f>F393*E404</f>
        <v>0.28153600000000001</v>
      </c>
      <c r="G404" s="15"/>
      <c r="H404" s="15"/>
    </row>
    <row r="405" spans="1:8" ht="49.5">
      <c r="A405" s="68">
        <v>6</v>
      </c>
      <c r="B405" s="70" t="s">
        <v>44</v>
      </c>
      <c r="C405" s="13" t="s">
        <v>45</v>
      </c>
      <c r="D405" s="3" t="s">
        <v>14</v>
      </c>
      <c r="E405" s="14"/>
      <c r="F405" s="14">
        <v>531.20000000000005</v>
      </c>
      <c r="G405" s="8"/>
      <c r="H405" s="8"/>
    </row>
    <row r="406" spans="1:8" ht="16.5">
      <c r="A406" s="69"/>
      <c r="B406" s="71"/>
      <c r="C406" s="9" t="s">
        <v>23</v>
      </c>
      <c r="D406" s="2" t="s">
        <v>3</v>
      </c>
      <c r="E406" s="23">
        <v>3.7780000000000001E-2</v>
      </c>
      <c r="F406" s="8">
        <f>F405*E406</f>
        <v>20.068736000000001</v>
      </c>
      <c r="G406" s="8"/>
      <c r="H406" s="8"/>
    </row>
    <row r="407" spans="1:8" ht="16.5">
      <c r="A407" s="69"/>
      <c r="B407" s="71"/>
      <c r="C407" s="9" t="s">
        <v>8</v>
      </c>
      <c r="D407" s="2" t="s">
        <v>9</v>
      </c>
      <c r="E407" s="23">
        <v>2.3E-3</v>
      </c>
      <c r="F407" s="16">
        <f>F405*E407</f>
        <v>1.2217600000000002</v>
      </c>
      <c r="G407" s="8"/>
      <c r="H407" s="8"/>
    </row>
    <row r="408" spans="1:8" ht="16.5">
      <c r="A408" s="69"/>
      <c r="B408" s="71"/>
      <c r="C408" s="9" t="s">
        <v>24</v>
      </c>
      <c r="D408" s="2" t="s">
        <v>9</v>
      </c>
      <c r="E408" s="11">
        <v>1.5299999999999999E-2</v>
      </c>
      <c r="F408" s="16">
        <f>F405*E408</f>
        <v>8.1273599999999995</v>
      </c>
      <c r="G408" s="8"/>
      <c r="H408" s="8"/>
    </row>
    <row r="409" spans="1:8" ht="16.5">
      <c r="A409" s="69"/>
      <c r="B409" s="71"/>
      <c r="C409" s="9" t="s">
        <v>46</v>
      </c>
      <c r="D409" s="2" t="s">
        <v>5</v>
      </c>
      <c r="E409" s="26">
        <v>3.0200000000000001E-3</v>
      </c>
      <c r="F409" s="8">
        <f>F405*E409</f>
        <v>1.6042240000000001</v>
      </c>
      <c r="G409" s="8"/>
      <c r="H409" s="8"/>
    </row>
    <row r="410" spans="1:8" ht="16.5">
      <c r="A410" s="69"/>
      <c r="B410" s="71"/>
      <c r="C410" s="9" t="s">
        <v>47</v>
      </c>
      <c r="D410" s="2" t="s">
        <v>5</v>
      </c>
      <c r="E410" s="11">
        <v>3.7000000000000002E-3</v>
      </c>
      <c r="F410" s="15">
        <f>F405*E410</f>
        <v>1.9654400000000003</v>
      </c>
      <c r="G410" s="8"/>
      <c r="H410" s="8"/>
    </row>
    <row r="411" spans="1:8" ht="16.5">
      <c r="A411" s="69"/>
      <c r="B411" s="71"/>
      <c r="C411" s="9" t="s">
        <v>48</v>
      </c>
      <c r="D411" s="2" t="s">
        <v>5</v>
      </c>
      <c r="E411" s="20">
        <v>1.11E-2</v>
      </c>
      <c r="F411" s="8">
        <f>F405*E411</f>
        <v>5.8963200000000011</v>
      </c>
      <c r="G411" s="8"/>
      <c r="H411" s="8"/>
    </row>
    <row r="412" spans="1:8" ht="16.5">
      <c r="A412" s="69"/>
      <c r="B412" s="71"/>
      <c r="C412" s="18" t="s">
        <v>49</v>
      </c>
      <c r="D412" s="27" t="s">
        <v>21</v>
      </c>
      <c r="E412" s="28">
        <v>0.14580000000000001</v>
      </c>
      <c r="F412" s="21">
        <f>F405*E412</f>
        <v>77.448960000000014</v>
      </c>
      <c r="G412" s="8"/>
      <c r="H412" s="8"/>
    </row>
    <row r="413" spans="1:8" ht="16.5">
      <c r="A413" s="69"/>
      <c r="B413" s="71"/>
      <c r="C413" s="18" t="s">
        <v>50</v>
      </c>
      <c r="D413" s="56" t="s">
        <v>21</v>
      </c>
      <c r="E413" s="57"/>
      <c r="F413" s="21">
        <v>77.45</v>
      </c>
      <c r="G413" s="16"/>
      <c r="H413" s="16"/>
    </row>
    <row r="414" spans="1:8" ht="34.5">
      <c r="A414" s="68">
        <v>7</v>
      </c>
      <c r="B414" s="70" t="s">
        <v>51</v>
      </c>
      <c r="C414" s="13" t="s">
        <v>52</v>
      </c>
      <c r="D414" s="3" t="s">
        <v>1</v>
      </c>
      <c r="E414" s="14"/>
      <c r="F414" s="14">
        <v>55.82</v>
      </c>
      <c r="G414" s="8"/>
      <c r="H414" s="8"/>
    </row>
    <row r="415" spans="1:8" ht="16.5">
      <c r="A415" s="69"/>
      <c r="B415" s="71"/>
      <c r="C415" s="9" t="s">
        <v>23</v>
      </c>
      <c r="D415" s="2" t="s">
        <v>3</v>
      </c>
      <c r="E415" s="11">
        <v>0.02</v>
      </c>
      <c r="F415" s="8">
        <f>F414*E415</f>
        <v>1.1164000000000001</v>
      </c>
      <c r="G415" s="8"/>
      <c r="H415" s="8"/>
    </row>
    <row r="416" spans="1:8" ht="16.5">
      <c r="A416" s="69"/>
      <c r="B416" s="71"/>
      <c r="C416" s="9" t="s">
        <v>8</v>
      </c>
      <c r="D416" s="2" t="s">
        <v>9</v>
      </c>
      <c r="E416" s="11">
        <v>2.0999999999999999E-3</v>
      </c>
      <c r="F416" s="16">
        <f>F414*E416</f>
        <v>0.11722199999999999</v>
      </c>
      <c r="G416" s="8"/>
      <c r="H416" s="8"/>
    </row>
    <row r="417" spans="1:8" ht="18">
      <c r="A417" s="69"/>
      <c r="B417" s="71"/>
      <c r="C417" s="9" t="s">
        <v>53</v>
      </c>
      <c r="D417" s="2" t="s">
        <v>5</v>
      </c>
      <c r="E417" s="11">
        <v>4.48E-2</v>
      </c>
      <c r="F417" s="16">
        <f>F414*E417</f>
        <v>2.5007359999999998</v>
      </c>
      <c r="G417" s="8"/>
      <c r="H417" s="8"/>
    </row>
    <row r="418" spans="1:8" ht="16.5">
      <c r="A418" s="69"/>
      <c r="B418" s="71"/>
      <c r="C418" s="18" t="s">
        <v>54</v>
      </c>
      <c r="D418" s="2" t="s">
        <v>21</v>
      </c>
      <c r="E418" s="8">
        <v>1.5</v>
      </c>
      <c r="F418" s="8">
        <f>F414*E418</f>
        <v>83.73</v>
      </c>
      <c r="G418" s="8"/>
      <c r="H418" s="8"/>
    </row>
    <row r="419" spans="1:8" ht="33">
      <c r="A419" s="68">
        <v>8</v>
      </c>
      <c r="B419" s="70" t="s">
        <v>87</v>
      </c>
      <c r="C419" s="6" t="s">
        <v>56</v>
      </c>
      <c r="D419" s="3" t="s">
        <v>1</v>
      </c>
      <c r="E419" s="7"/>
      <c r="F419" s="7">
        <v>55.82</v>
      </c>
      <c r="G419" s="8"/>
      <c r="H419" s="8"/>
    </row>
    <row r="420" spans="1:8" ht="16.5">
      <c r="A420" s="69"/>
      <c r="B420" s="71"/>
      <c r="C420" s="9" t="s">
        <v>2</v>
      </c>
      <c r="D420" s="2" t="s">
        <v>3</v>
      </c>
      <c r="E420" s="10">
        <v>0.89600000000000002</v>
      </c>
      <c r="F420" s="8">
        <f>F419*E420</f>
        <v>50.014720000000004</v>
      </c>
      <c r="G420" s="8"/>
      <c r="H420" s="8"/>
    </row>
    <row r="421" spans="1:8" ht="40.5">
      <c r="A421" s="42">
        <v>9</v>
      </c>
      <c r="B421" s="43" t="s">
        <v>83</v>
      </c>
      <c r="C421" s="6" t="s">
        <v>84</v>
      </c>
      <c r="D421" s="3" t="s">
        <v>21</v>
      </c>
      <c r="E421" s="7"/>
      <c r="F421" s="7">
        <v>127.48</v>
      </c>
      <c r="G421" s="8"/>
      <c r="H421" s="8"/>
    </row>
    <row r="422" spans="1:8" ht="16.5">
      <c r="A422" s="1"/>
      <c r="B422" s="37"/>
      <c r="C422" s="38" t="s">
        <v>64</v>
      </c>
      <c r="D422" s="38"/>
      <c r="E422" s="39"/>
      <c r="F422" s="39"/>
      <c r="G422" s="40"/>
      <c r="H422" s="40"/>
    </row>
    <row r="423" spans="1:8" ht="16.5">
      <c r="A423" s="1"/>
      <c r="B423" s="37"/>
      <c r="C423" s="38" t="s">
        <v>65</v>
      </c>
      <c r="D423" s="38"/>
      <c r="E423" s="41" t="s">
        <v>151</v>
      </c>
      <c r="F423" s="39"/>
      <c r="G423" s="39"/>
      <c r="H423" s="39"/>
    </row>
    <row r="424" spans="1:8" ht="16.5">
      <c r="A424" s="1"/>
      <c r="B424" s="37"/>
      <c r="C424" s="38" t="s">
        <v>66</v>
      </c>
      <c r="D424" s="38"/>
      <c r="E424" s="41"/>
      <c r="F424" s="39"/>
      <c r="G424" s="39"/>
      <c r="H424" s="39"/>
    </row>
    <row r="425" spans="1:8" ht="16.5">
      <c r="A425" s="1"/>
      <c r="B425" s="37"/>
      <c r="C425" s="38" t="s">
        <v>67</v>
      </c>
      <c r="D425" s="38"/>
      <c r="E425" s="41" t="s">
        <v>151</v>
      </c>
      <c r="F425" s="39"/>
      <c r="G425" s="39"/>
      <c r="H425" s="39"/>
    </row>
    <row r="426" spans="1:8" s="92" customFormat="1" ht="16.5">
      <c r="A426" s="67"/>
      <c r="B426" s="37"/>
      <c r="C426" s="38" t="s">
        <v>66</v>
      </c>
      <c r="D426" s="38"/>
      <c r="E426" s="41"/>
      <c r="F426" s="39"/>
      <c r="G426" s="39"/>
      <c r="H426" s="39"/>
    </row>
    <row r="427" spans="1:8" s="92" customFormat="1" ht="16.5">
      <c r="A427" s="67"/>
      <c r="B427" s="37"/>
      <c r="C427" s="38" t="s">
        <v>142</v>
      </c>
      <c r="D427" s="38"/>
      <c r="E427" s="41"/>
      <c r="F427" s="39"/>
      <c r="G427" s="39"/>
      <c r="H427" s="39"/>
    </row>
    <row r="428" spans="1:8" ht="16.5">
      <c r="A428" s="49"/>
      <c r="B428" s="37"/>
      <c r="C428" s="38" t="s">
        <v>143</v>
      </c>
      <c r="D428" s="38"/>
      <c r="E428" s="41">
        <v>0.03</v>
      </c>
      <c r="F428" s="39"/>
      <c r="G428" s="39"/>
      <c r="H428" s="39"/>
    </row>
    <row r="429" spans="1:8" ht="16.5">
      <c r="A429" s="49"/>
      <c r="B429" s="37"/>
      <c r="C429" s="38" t="s">
        <v>144</v>
      </c>
      <c r="D429" s="38"/>
      <c r="E429" s="41"/>
      <c r="F429" s="39"/>
      <c r="G429" s="39"/>
      <c r="H429" s="39"/>
    </row>
    <row r="430" spans="1:8" ht="16.5">
      <c r="A430" s="49"/>
      <c r="B430" s="37"/>
      <c r="C430" s="38" t="s">
        <v>145</v>
      </c>
      <c r="D430" s="38"/>
      <c r="E430" s="41">
        <v>0.18</v>
      </c>
      <c r="F430" s="39"/>
      <c r="G430" s="39"/>
      <c r="H430" s="39"/>
    </row>
    <row r="431" spans="1:8" ht="16.5">
      <c r="A431" s="49"/>
      <c r="B431" s="37"/>
      <c r="C431" s="38" t="s">
        <v>144</v>
      </c>
      <c r="D431" s="38"/>
      <c r="E431" s="41"/>
      <c r="F431" s="39"/>
      <c r="G431" s="39"/>
      <c r="H431" s="39">
        <v>162994</v>
      </c>
    </row>
  </sheetData>
  <mergeCells count="135">
    <mergeCell ref="C2:H2"/>
    <mergeCell ref="A419:A420"/>
    <mergeCell ref="B419:B420"/>
    <mergeCell ref="A383:A384"/>
    <mergeCell ref="B383:B384"/>
    <mergeCell ref="A385:A392"/>
    <mergeCell ref="B385:B392"/>
    <mergeCell ref="A393:A404"/>
    <mergeCell ref="B393:B404"/>
    <mergeCell ref="A327:A328"/>
    <mergeCell ref="B327:B328"/>
    <mergeCell ref="A329:A333"/>
    <mergeCell ref="B329:B333"/>
    <mergeCell ref="A334:A338"/>
    <mergeCell ref="B334:B338"/>
    <mergeCell ref="A192:A200"/>
    <mergeCell ref="B192:B200"/>
    <mergeCell ref="A171:A182"/>
    <mergeCell ref="B171:B182"/>
    <mergeCell ref="A183:A191"/>
    <mergeCell ref="B183:B191"/>
    <mergeCell ref="A299:A307"/>
    <mergeCell ref="B299:B307"/>
    <mergeCell ref="A315:A318"/>
    <mergeCell ref="B315:B318"/>
    <mergeCell ref="A217:A218"/>
    <mergeCell ref="B217:B218"/>
    <mergeCell ref="A219:A223"/>
    <mergeCell ref="B219:B223"/>
    <mergeCell ref="A224:A228"/>
    <mergeCell ref="B224:B228"/>
    <mergeCell ref="A278:A289"/>
    <mergeCell ref="B278:B289"/>
    <mergeCell ref="A290:A298"/>
    <mergeCell ref="B290:B298"/>
    <mergeCell ref="A258:A262"/>
    <mergeCell ref="B258:B262"/>
    <mergeCell ref="A263:A264"/>
    <mergeCell ref="B263:B264"/>
    <mergeCell ref="A272:A277"/>
    <mergeCell ref="B272:B277"/>
    <mergeCell ref="A237:A248"/>
    <mergeCell ref="B237:B248"/>
    <mergeCell ref="A212:A213"/>
    <mergeCell ref="B212:B213"/>
    <mergeCell ref="A214:A216"/>
    <mergeCell ref="B214:B216"/>
    <mergeCell ref="A208:A211"/>
    <mergeCell ref="B208:B211"/>
    <mergeCell ref="A249:A257"/>
    <mergeCell ref="B249:B257"/>
    <mergeCell ref="A229:A236"/>
    <mergeCell ref="B229:B236"/>
    <mergeCell ref="H4:H5"/>
    <mergeCell ref="A8:A13"/>
    <mergeCell ref="B8:B13"/>
    <mergeCell ref="A4:A5"/>
    <mergeCell ref="B4:B5"/>
    <mergeCell ref="C4:C5"/>
    <mergeCell ref="D4:D5"/>
    <mergeCell ref="G4:G5"/>
    <mergeCell ref="F4:F5"/>
    <mergeCell ref="E4:E5"/>
    <mergeCell ref="A14:A15"/>
    <mergeCell ref="B14:B15"/>
    <mergeCell ref="A16:A18"/>
    <mergeCell ref="B16:B18"/>
    <mergeCell ref="A405:A413"/>
    <mergeCell ref="B405:B413"/>
    <mergeCell ref="A414:A418"/>
    <mergeCell ref="B414:B418"/>
    <mergeCell ref="A375:A380"/>
    <mergeCell ref="B375:B380"/>
    <mergeCell ref="A381:A382"/>
    <mergeCell ref="B381:B382"/>
    <mergeCell ref="A347:A358"/>
    <mergeCell ref="B347:B358"/>
    <mergeCell ref="A359:A367"/>
    <mergeCell ref="B359:B367"/>
    <mergeCell ref="A339:A346"/>
    <mergeCell ref="B339:B346"/>
    <mergeCell ref="A321:A323"/>
    <mergeCell ref="B321:B323"/>
    <mergeCell ref="A324:A326"/>
    <mergeCell ref="B324:B326"/>
    <mergeCell ref="A319:A320"/>
    <mergeCell ref="B319:B320"/>
    <mergeCell ref="A165:A170"/>
    <mergeCell ref="B165:B170"/>
    <mergeCell ref="A151:A155"/>
    <mergeCell ref="B151:B155"/>
    <mergeCell ref="A156:A157"/>
    <mergeCell ref="B156:B157"/>
    <mergeCell ref="A26:A30"/>
    <mergeCell ref="B26:B30"/>
    <mergeCell ref="A31:A38"/>
    <mergeCell ref="B31:B38"/>
    <mergeCell ref="A39:A50"/>
    <mergeCell ref="B39:B50"/>
    <mergeCell ref="A51:A59"/>
    <mergeCell ref="B51:B59"/>
    <mergeCell ref="A60:A63"/>
    <mergeCell ref="B60:B63"/>
    <mergeCell ref="A117:A121"/>
    <mergeCell ref="B117:B121"/>
    <mergeCell ref="A122:A129"/>
    <mergeCell ref="B122:B129"/>
    <mergeCell ref="A130:A141"/>
    <mergeCell ref="B130:B141"/>
    <mergeCell ref="A107:A109"/>
    <mergeCell ref="B107:B109"/>
    <mergeCell ref="A19:A20"/>
    <mergeCell ref="B19:B20"/>
    <mergeCell ref="A21:A25"/>
    <mergeCell ref="B21:B25"/>
    <mergeCell ref="A142:A150"/>
    <mergeCell ref="B142:B150"/>
    <mergeCell ref="A99:A104"/>
    <mergeCell ref="B99:B104"/>
    <mergeCell ref="A105:A106"/>
    <mergeCell ref="B105:B106"/>
    <mergeCell ref="A64:A69"/>
    <mergeCell ref="B64:B69"/>
    <mergeCell ref="A70:A71"/>
    <mergeCell ref="B70:B71"/>
    <mergeCell ref="A72:A79"/>
    <mergeCell ref="B72:B79"/>
    <mergeCell ref="A80:A84"/>
    <mergeCell ref="B80:B84"/>
    <mergeCell ref="A85:A91"/>
    <mergeCell ref="B85:B91"/>
    <mergeCell ref="A110:A111"/>
    <mergeCell ref="B110:B111"/>
    <mergeCell ref="A112:A116"/>
    <mergeCell ref="B112:B11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2020-08-05T05:00:59Z</dcterms:modified>
</cp:coreProperties>
</file>