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8015" windowHeight="11580" activeTab="2"/>
  </bookViews>
  <sheets>
    <sheet name="ganmartebiti" sheetId="1" r:id="rId1"/>
    <sheet name="Nakrebi" sheetId="2" r:id="rId2"/>
    <sheet name="Gza" sheetId="3" r:id="rId3"/>
  </sheets>
  <externalReferences>
    <externalReference r:id="rId6"/>
  </externalReferences>
  <definedNames>
    <definedName name="_xlnm.Print_Area" localSheetId="0">'ganmartebiti'!$A$1:$A$9</definedName>
    <definedName name="_xlnm.Print_Area" localSheetId="2">'Gza'!$A$1:$M$32</definedName>
    <definedName name="_xlnm.Print_Area" localSheetId="1">'Nakrebi'!$A$1:$H$27</definedName>
    <definedName name="_xlnm.Print_Titles" localSheetId="2">'Gza'!$7:$7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<sst xmlns="http://schemas.openxmlformats.org/spreadsheetml/2006/main" count="87" uniqueCount="74">
  <si>
    <t>%</t>
  </si>
  <si>
    <t>N</t>
  </si>
  <si>
    <t>kac/sT</t>
  </si>
  <si>
    <t>materialuri resursebi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</si>
  <si>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</si>
  <si>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</si>
  <si>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</si>
  <si>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</si>
  <si>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</si>
  <si>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</si>
  <si>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</si>
  <si>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</si>
  <si>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</si>
  <si>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</si>
  <si>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</si>
  <si>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</si>
  <si>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ლარი</t>
  </si>
  <si>
    <t>ზედნადები ხარჯები</t>
  </si>
  <si>
    <t>სახარჯთაღრიცხვო მოგება</t>
  </si>
  <si>
    <t>tn</t>
  </si>
  <si>
    <t>m3</t>
  </si>
  <si>
    <t>m2</t>
  </si>
  <si>
    <t xml:space="preserve">Sromis danaxarjebi </t>
  </si>
  <si>
    <t>avtogreideri saSualo 108 cx.Z.</t>
  </si>
  <si>
    <t>manq/sT</t>
  </si>
  <si>
    <t>TviTmavali satkepni 5t-mde</t>
  </si>
  <si>
    <t>nakrebi saxarjTaRricxvo gaangariSeba</t>
  </si>
  <si>
    <t xml:space="preserve"> aT. lari</t>
  </si>
  <si>
    <t xml:space="preserve">mSeneblobis Rirebulebis nakrebi saxarjTaRricxvo angariSi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</si>
  <si>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</si>
  <si>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</si>
  <si>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</si>
  <si>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</si>
  <si>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</si>
  <si>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</si>
  <si>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 aveji, inventari 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</si>
  <si>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</si>
  <si>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</si>
  <si>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</si>
  <si>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</si>
  <si>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</si>
  <si>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</si>
  <si>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gauTvaliswinebeli xarjebi 3%</t>
  </si>
  <si>
    <t>jami</t>
  </si>
  <si>
    <t>damatebiTi Rirebulebis gadasaxadi 18 %</t>
  </si>
  <si>
    <t>sul krebsiTi saxarjTaRricxvo Rirebuleba</t>
  </si>
  <si>
    <t>saCxeris municipaliteti</t>
  </si>
  <si>
    <t>ganmartebiTi baraTi</t>
  </si>
  <si>
    <t xml:space="preserve">  saxarjTaRricxvo dokumentacia sabazro urTierTobebis pirobebSi gansazRvravs mSeneblobis winaswar Rirebulebas da ar warmoadgens damkveTsa da moijares Soris gadaxdis saSualebas. maT Soris angariSsworeba xdeba faqtiuri danaxarjebis mixedviT saTanado dokumentaciis wardgeniT.</t>
  </si>
  <si>
    <t xml:space="preserve">  gauTvaliswinebeli xarjebi mTlianad damkveTis gankargulebaSia da misi xarjva xdeba Sesabamisi aqtebis gaformebis Semdeg, damkveTis xelmoweriT.</t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</si>
  <si>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</si>
  <si>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</si>
  <si>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</si>
  <si>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maT Soris: damatebiTi Rirebulebis gadasaxadi</t>
  </si>
  <si>
    <t xml:space="preserve">(mSeneblobis  dasaxeleba) </t>
  </si>
  <si>
    <t xml:space="preserve"> __ ___________ 2020 weli</t>
  </si>
  <si>
    <r>
      <t>Sedgenilia:  2020 wlis I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</si>
  <si>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ლოკალურ-რესურსული ხარჯთაღრიცხვა #2-1</t>
  </si>
  <si>
    <t>შედგენილია 2020 წ. I კვ. ფასებში</t>
  </si>
  <si>
    <t>lokaluri xarjTaRricxva #2-1</t>
  </si>
  <si>
    <t>srf</t>
  </si>
  <si>
    <t>rk/betonis safaris mowyoba</t>
  </si>
  <si>
    <t>adg. masala</t>
  </si>
  <si>
    <t>საგზაო სამოსი</t>
  </si>
  <si>
    <t>namgliseburi profilis safaris mowyoba qviSa-xreSovani narevisgan sisqiT 30sm.</t>
  </si>
  <si>
    <t>27-10-5,6</t>
  </si>
  <si>
    <t>qviSa-xreSovani narevi (0.11+0.0105*18=0.299)</t>
  </si>
  <si>
    <t xml:space="preserve">qviSa-xreSovani narevis transportireba saS. 3km-dan </t>
  </si>
  <si>
    <t xml:space="preserve">  saCxeris municipalitetis sof. sairxeSi, grZeliSvilebis ubanSi gzis moxreSvis samuSaoebis saxarjTaRricxvo dokumentacia Sedgenilia Sps `kavkas-roud~-is mier 2020 w I kv. fasebSi, lokalur-resursuli meTodiT. kac/sT-ebis, samSeneblo manqana - meqanizmebis manq/sT-ebisa da ZiriTadi masalebis fasebi aRebulia mSeneblobis SemfasebelTa kavSiris 2020 w I kv `samSeneblo resursebis fasebis~ krebulidan. inertul masalebze aRebulia adgilobrivi municipalitetis mier mowodebuli fasebi.  </t>
  </si>
  <si>
    <t xml:space="preserve">   saCxeris municipalitetis sof. sairxeSi, grZeliSvilebis ubanSi gzis moxreSva</t>
  </si>
  <si>
    <t xml:space="preserve"> სოფელ საირხეში, გრძელიშვილების უბანში გზის მოხრეშვა</t>
  </si>
  <si>
    <t>proeqtis mTavari inJineri:                              a.CirgaZe</t>
  </si>
  <si>
    <t>პრეტენდენტის ხელმოწერა   - - - - - - - - - -</t>
  </si>
  <si>
    <t xml:space="preserve"> calkeuli samuSaoebis Rirebulebis gansazRvrisaTvis gamoyenebulia 1984ww saxarjTaRricxvo sn da w Sesabamisi cxrilebi. zednadebi xarjebia -  %,  mogeba - %, gauTvaliswinebeli xarjebi - 3%. sareabilitacio samuSaoebis mTliani Rirebuleba dRg-s CaTvliT Seadgens -  lars.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</si>
</sst>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</numFmts>
  <fonts count="71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2"/>
      <name val="AcadMtavr"/>
      <family val="0"/>
    </font>
    <font>
      <sz val="12"/>
      <name val="AcadMtavr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3"/>
      <name val="AcadMtavr"/>
      <family val="0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sz val="10"/>
      <name val="LitNusx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sz val="10"/>
      <name val="AcadNusx"/>
      <family val="0"/>
    </font>
    <font>
      <sz val="16"/>
      <color indexed="8"/>
      <name val="AcadNusx"/>
      <family val="0"/>
    </font>
    <font>
      <sz val="12"/>
      <color indexed="8"/>
      <name val="AcadNusx"/>
      <family val="0"/>
    </font>
    <font>
      <b/>
      <sz val="13"/>
      <name val="AcadNusx"/>
      <family val="0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>
      <alignment/>
      <protection/>
    </xf>
    <xf numFmtId="0" fontId="17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76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wrapText="1"/>
      <protection/>
    </xf>
    <xf numFmtId="0" fontId="4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49" fontId="2" fillId="32" borderId="0" xfId="71" applyNumberFormat="1" applyFont="1" applyFill="1" applyBorder="1" applyAlignment="1">
      <alignment horizontal="left" vertical="top"/>
      <protection/>
    </xf>
    <xf numFmtId="0" fontId="1" fillId="32" borderId="0" xfId="71" applyFont="1" applyFill="1" applyAlignment="1">
      <alignment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1" fillId="32" borderId="0" xfId="71" applyFont="1" applyFill="1" applyAlignment="1">
      <alignment horizontal="center" vertical="center"/>
      <protection/>
    </xf>
    <xf numFmtId="0" fontId="10" fillId="0" borderId="0" xfId="71" applyFont="1" applyBorder="1" applyAlignment="1">
      <alignment horizontal="center" vertical="top"/>
      <protection/>
    </xf>
    <xf numFmtId="0" fontId="7" fillId="0" borderId="0" xfId="71" applyFont="1" applyBorder="1" applyAlignment="1">
      <alignment horizontal="center" vertical="top"/>
      <protection/>
    </xf>
    <xf numFmtId="49" fontId="4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vertic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0" xfId="71" applyFont="1" applyAlignment="1">
      <alignment horizontal="center" vertical="center"/>
      <protection/>
    </xf>
    <xf numFmtId="0" fontId="13" fillId="0" borderId="0" xfId="71" applyFont="1" applyAlignment="1">
      <alignment horizontal="left" vertical="center"/>
      <protection/>
    </xf>
    <xf numFmtId="0" fontId="4" fillId="0" borderId="0" xfId="71" applyFont="1" applyBorder="1">
      <alignment/>
      <protection/>
    </xf>
    <xf numFmtId="0" fontId="4" fillId="0" borderId="0" xfId="71" applyFont="1" applyBorder="1" applyAlignment="1">
      <alignment vertical="center"/>
      <protection/>
    </xf>
    <xf numFmtId="0" fontId="11" fillId="0" borderId="0" xfId="77">
      <alignment/>
      <protection/>
    </xf>
    <xf numFmtId="188" fontId="10" fillId="0" borderId="0" xfId="77" applyNumberFormat="1" applyFont="1" applyAlignment="1">
      <alignment/>
      <protection/>
    </xf>
    <xf numFmtId="0" fontId="20" fillId="0" borderId="0" xfId="77" applyFont="1" applyAlignment="1">
      <alignment/>
      <protection/>
    </xf>
    <xf numFmtId="0" fontId="26" fillId="0" borderId="0" xfId="77" applyFont="1" applyAlignment="1">
      <alignment horizontal="left"/>
      <protection/>
    </xf>
    <xf numFmtId="0" fontId="24" fillId="0" borderId="10" xfId="77" applyNumberFormat="1" applyFont="1" applyBorder="1" applyAlignment="1">
      <alignment horizontal="center" vertical="center" wrapText="1"/>
      <protection/>
    </xf>
    <xf numFmtId="0" fontId="24" fillId="0" borderId="11" xfId="77" applyNumberFormat="1" applyFont="1" applyBorder="1" applyAlignment="1">
      <alignment horizontal="center" vertical="center" wrapText="1"/>
      <protection/>
    </xf>
    <xf numFmtId="0" fontId="24" fillId="0" borderId="12" xfId="77" applyNumberFormat="1" applyFont="1" applyBorder="1" applyAlignment="1">
      <alignment horizontal="center" vertical="center" wrapText="1"/>
      <protection/>
    </xf>
    <xf numFmtId="0" fontId="8" fillId="0" borderId="13" xfId="77" applyNumberFormat="1" applyFont="1" applyBorder="1" applyAlignment="1">
      <alignment horizontal="center" vertical="center" wrapText="1"/>
      <protection/>
    </xf>
    <xf numFmtId="2" fontId="27" fillId="0" borderId="14" xfId="77" applyNumberFormat="1" applyFont="1" applyBorder="1" applyAlignment="1">
      <alignment horizontal="center" vertical="center" wrapText="1"/>
      <protection/>
    </xf>
    <xf numFmtId="0" fontId="21" fillId="0" borderId="14" xfId="77" applyNumberFormat="1" applyFont="1" applyBorder="1" applyAlignment="1">
      <alignment horizontal="center" vertical="center" wrapText="1"/>
      <protection/>
    </xf>
    <xf numFmtId="2" fontId="24" fillId="0" borderId="14" xfId="77" applyNumberFormat="1" applyFont="1" applyBorder="1" applyAlignment="1">
      <alignment horizontal="center" vertical="center" wrapText="1"/>
      <protection/>
    </xf>
    <xf numFmtId="2" fontId="24" fillId="0" borderId="15" xfId="77" applyNumberFormat="1" applyFont="1" applyBorder="1" applyAlignment="1">
      <alignment horizontal="center" vertical="center" wrapText="1"/>
      <protection/>
    </xf>
    <xf numFmtId="0" fontId="8" fillId="0" borderId="16" xfId="77" applyNumberFormat="1" applyFont="1" applyBorder="1" applyAlignment="1">
      <alignment horizontal="center" vertical="center" wrapText="1"/>
      <protection/>
    </xf>
    <xf numFmtId="2" fontId="27" fillId="0" borderId="17" xfId="77" applyNumberFormat="1" applyFont="1" applyBorder="1" applyAlignment="1">
      <alignment horizontal="center" vertical="center" wrapText="1"/>
      <protection/>
    </xf>
    <xf numFmtId="2" fontId="21" fillId="0" borderId="17" xfId="77" applyNumberFormat="1" applyFont="1" applyBorder="1" applyAlignment="1">
      <alignment horizontal="center" vertical="center" wrapText="1"/>
      <protection/>
    </xf>
    <xf numFmtId="2" fontId="24" fillId="0" borderId="17" xfId="77" applyNumberFormat="1" applyFont="1" applyBorder="1" applyAlignment="1">
      <alignment horizontal="center" vertical="center" wrapText="1"/>
      <protection/>
    </xf>
    <xf numFmtId="2" fontId="24" fillId="0" borderId="18" xfId="77" applyNumberFormat="1" applyFont="1" applyBorder="1" applyAlignment="1">
      <alignment horizontal="center" vertical="center" wrapText="1"/>
      <protection/>
    </xf>
    <xf numFmtId="2" fontId="20" fillId="0" borderId="17" xfId="77" applyNumberFormat="1" applyFont="1" applyBorder="1" applyAlignment="1">
      <alignment horizontal="center" vertical="center" wrapText="1"/>
      <protection/>
    </xf>
    <xf numFmtId="0" fontId="28" fillId="32" borderId="0" xfId="95" applyFont="1" applyFill="1" applyBorder="1" applyAlignment="1">
      <alignment/>
      <protection/>
    </xf>
    <xf numFmtId="0" fontId="29" fillId="0" borderId="0" xfId="77" applyFont="1" applyBorder="1">
      <alignment/>
      <protection/>
    </xf>
    <xf numFmtId="0" fontId="29" fillId="0" borderId="0" xfId="77" applyFont="1">
      <alignment/>
      <protection/>
    </xf>
    <xf numFmtId="0" fontId="27" fillId="0" borderId="16" xfId="77" applyNumberFormat="1" applyFont="1" applyBorder="1" applyAlignment="1">
      <alignment horizontal="center" vertical="center" wrapText="1"/>
      <protection/>
    </xf>
    <xf numFmtId="2" fontId="7" fillId="0" borderId="17" xfId="77" applyNumberFormat="1" applyFont="1" applyBorder="1" applyAlignment="1">
      <alignment horizontal="center" vertical="center" wrapText="1"/>
      <protection/>
    </xf>
    <xf numFmtId="2" fontId="7" fillId="0" borderId="18" xfId="77" applyNumberFormat="1" applyFont="1" applyBorder="1" applyAlignment="1">
      <alignment horizontal="center" vertical="center" wrapText="1"/>
      <protection/>
    </xf>
    <xf numFmtId="2" fontId="21" fillId="0" borderId="17" xfId="77" applyNumberFormat="1" applyFont="1" applyBorder="1" applyAlignment="1">
      <alignment horizontal="center" vertical="center" wrapText="1"/>
      <protection/>
    </xf>
    <xf numFmtId="193" fontId="8" fillId="0" borderId="17" xfId="77" applyNumberFormat="1" applyFont="1" applyBorder="1" applyAlignment="1">
      <alignment horizontal="center" vertical="center" wrapText="1"/>
      <protection/>
    </xf>
    <xf numFmtId="2" fontId="8" fillId="0" borderId="17" xfId="77" applyNumberFormat="1" applyFont="1" applyBorder="1" applyAlignment="1">
      <alignment horizontal="center" vertical="center" wrapText="1"/>
      <protection/>
    </xf>
    <xf numFmtId="2" fontId="24" fillId="0" borderId="11" xfId="77" applyNumberFormat="1" applyFont="1" applyBorder="1" applyAlignment="1">
      <alignment horizontal="center" vertical="center" wrapText="1"/>
      <protection/>
    </xf>
    <xf numFmtId="2" fontId="21" fillId="0" borderId="11" xfId="77" applyNumberFormat="1" applyFont="1" applyBorder="1" applyAlignment="1">
      <alignment horizontal="center" vertical="center" wrapText="1"/>
      <protection/>
    </xf>
    <xf numFmtId="2" fontId="8" fillId="0" borderId="11" xfId="77" applyNumberFormat="1" applyFont="1" applyBorder="1" applyAlignment="1">
      <alignment horizontal="center" vertical="center" wrapText="1"/>
      <protection/>
    </xf>
    <xf numFmtId="2" fontId="8" fillId="0" borderId="12" xfId="77" applyNumberFormat="1" applyFont="1" applyBorder="1" applyAlignment="1">
      <alignment horizontal="center" vertical="center" wrapText="1"/>
      <protection/>
    </xf>
    <xf numFmtId="0" fontId="30" fillId="0" borderId="0" xfId="71" applyFont="1" applyAlignment="1">
      <alignment horizontal="left" vertical="center"/>
      <protection/>
    </xf>
    <xf numFmtId="0" fontId="31" fillId="0" borderId="0" xfId="74" applyFont="1" applyAlignment="1">
      <alignment horizontal="center" vertical="center"/>
      <protection/>
    </xf>
    <xf numFmtId="0" fontId="12" fillId="0" borderId="0" xfId="74" applyFont="1">
      <alignment/>
      <protection/>
    </xf>
    <xf numFmtId="0" fontId="32" fillId="0" borderId="0" xfId="74" applyFont="1">
      <alignment/>
      <protection/>
    </xf>
    <xf numFmtId="0" fontId="32" fillId="0" borderId="0" xfId="74" applyFont="1" applyAlignment="1">
      <alignment horizontal="left" vertical="top" wrapText="1"/>
      <protection/>
    </xf>
    <xf numFmtId="0" fontId="1" fillId="32" borderId="0" xfId="74" applyFont="1" applyFill="1" applyAlignment="1">
      <alignment horizontal="left" vertical="top" wrapText="1"/>
      <protection/>
    </xf>
    <xf numFmtId="0" fontId="1" fillId="32" borderId="0" xfId="74" applyFont="1" applyFill="1" applyAlignment="1">
      <alignment vertical="top" wrapText="1"/>
      <protection/>
    </xf>
    <xf numFmtId="0" fontId="12" fillId="0" borderId="0" xfId="74" applyFont="1" applyAlignment="1">
      <alignment horizontal="left" vertical="top" wrapText="1"/>
      <protection/>
    </xf>
    <xf numFmtId="2" fontId="8" fillId="0" borderId="18" xfId="77" applyNumberFormat="1" applyFont="1" applyBorder="1" applyAlignment="1">
      <alignment horizontal="center" vertical="center" wrapText="1"/>
      <protection/>
    </xf>
    <xf numFmtId="0" fontId="2" fillId="0" borderId="0" xfId="71" applyFont="1" applyBorder="1" applyAlignment="1">
      <alignment horizontal="center" vertical="center"/>
      <protection/>
    </xf>
    <xf numFmtId="0" fontId="2" fillId="0" borderId="0" xfId="71" applyFont="1" applyBorder="1" applyAlignment="1">
      <alignment vertical="center"/>
      <protection/>
    </xf>
    <xf numFmtId="2" fontId="10" fillId="0" borderId="0" xfId="77" applyNumberFormat="1" applyFont="1" applyAlignment="1">
      <alignment/>
      <protection/>
    </xf>
    <xf numFmtId="0" fontId="1" fillId="32" borderId="15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7" fillId="0" borderId="19" xfId="77" applyNumberFormat="1" applyFont="1" applyBorder="1" applyAlignment="1">
      <alignment horizontal="center" vertical="center" wrapText="1"/>
      <protection/>
    </xf>
    <xf numFmtId="0" fontId="7" fillId="0" borderId="20" xfId="77" applyNumberFormat="1" applyFont="1" applyBorder="1" applyAlignment="1">
      <alignment horizontal="center" vertical="center" wrapText="1"/>
      <protection/>
    </xf>
    <xf numFmtId="0" fontId="7" fillId="0" borderId="21" xfId="77" applyNumberFormat="1" applyFont="1" applyBorder="1" applyAlignment="1">
      <alignment horizontal="center" vertical="center" wrapText="1"/>
      <protection/>
    </xf>
    <xf numFmtId="0" fontId="8" fillId="0" borderId="22" xfId="77" applyNumberFormat="1" applyFont="1" applyBorder="1" applyAlignment="1">
      <alignment horizontal="center" vertical="center" wrapText="1"/>
      <protection/>
    </xf>
    <xf numFmtId="2" fontId="27" fillId="0" borderId="23" xfId="77" applyNumberFormat="1" applyFont="1" applyBorder="1" applyAlignment="1">
      <alignment horizontal="center" vertical="center" wrapText="1"/>
      <protection/>
    </xf>
    <xf numFmtId="2" fontId="21" fillId="0" borderId="23" xfId="77" applyNumberFormat="1" applyFont="1" applyBorder="1" applyAlignment="1">
      <alignment horizontal="center" vertical="center" wrapText="1"/>
      <protection/>
    </xf>
    <xf numFmtId="2" fontId="8" fillId="0" borderId="23" xfId="77" applyNumberFormat="1" applyFont="1" applyBorder="1" applyAlignment="1">
      <alignment horizontal="center" vertical="center" wrapText="1"/>
      <protection/>
    </xf>
    <xf numFmtId="2" fontId="7" fillId="0" borderId="23" xfId="77" applyNumberFormat="1" applyFont="1" applyBorder="1" applyAlignment="1">
      <alignment horizontal="center" vertical="center" wrapText="1"/>
      <protection/>
    </xf>
    <xf numFmtId="188" fontId="7" fillId="0" borderId="23" xfId="77" applyNumberFormat="1" applyFont="1" applyBorder="1" applyAlignment="1">
      <alignment horizontal="center" vertical="center" wrapText="1"/>
      <protection/>
    </xf>
    <xf numFmtId="193" fontId="7" fillId="0" borderId="23" xfId="77" applyNumberFormat="1" applyFont="1" applyBorder="1" applyAlignment="1">
      <alignment horizontal="center" vertical="center" wrapText="1"/>
      <protection/>
    </xf>
    <xf numFmtId="2" fontId="8" fillId="0" borderId="24" xfId="77" applyNumberFormat="1" applyFont="1" applyBorder="1" applyAlignment="1">
      <alignment horizontal="center" vertical="center" wrapText="1"/>
      <protection/>
    </xf>
    <xf numFmtId="2" fontId="24" fillId="0" borderId="17" xfId="77" applyNumberFormat="1" applyFont="1" applyBorder="1" applyAlignment="1">
      <alignment horizontal="center" vertical="center" wrapText="1"/>
      <protection/>
    </xf>
    <xf numFmtId="2" fontId="7" fillId="32" borderId="17" xfId="95" applyNumberFormat="1" applyFont="1" applyFill="1" applyBorder="1" applyAlignment="1">
      <alignment horizontal="center" vertical="center"/>
      <protection/>
    </xf>
    <xf numFmtId="0" fontId="8" fillId="32" borderId="17" xfId="95" applyFont="1" applyFill="1" applyBorder="1" applyAlignment="1">
      <alignment horizontal="center"/>
      <protection/>
    </xf>
    <xf numFmtId="49" fontId="7" fillId="0" borderId="16" xfId="77" applyNumberFormat="1" applyFont="1" applyBorder="1" applyAlignment="1">
      <alignment horizontal="center" vertical="center" wrapText="1"/>
      <protection/>
    </xf>
    <xf numFmtId="2" fontId="7" fillId="32" borderId="18" xfId="95" applyNumberFormat="1" applyFont="1" applyFill="1" applyBorder="1" applyAlignment="1">
      <alignment horizontal="center" vertical="center"/>
      <protection/>
    </xf>
    <xf numFmtId="0" fontId="10" fillId="32" borderId="25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/>
    </xf>
    <xf numFmtId="1" fontId="10" fillId="32" borderId="26" xfId="0" applyNumberFormat="1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left" vertical="center" wrapText="1"/>
    </xf>
    <xf numFmtId="2" fontId="7" fillId="34" borderId="17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188" fontId="7" fillId="33" borderId="17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189" fontId="7" fillId="33" borderId="17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13" fillId="0" borderId="17" xfId="71" applyFont="1" applyBorder="1" applyAlignment="1">
      <alignment horizontal="center" vertical="center"/>
      <protection/>
    </xf>
    <xf numFmtId="0" fontId="7" fillId="0" borderId="22" xfId="71" applyFont="1" applyBorder="1" applyAlignment="1">
      <alignment horizontal="center" vertical="top"/>
      <protection/>
    </xf>
    <xf numFmtId="49" fontId="4" fillId="0" borderId="23" xfId="71" applyNumberFormat="1" applyFont="1" applyBorder="1" applyAlignment="1">
      <alignment horizontal="center" vertical="top" wrapText="1"/>
      <protection/>
    </xf>
    <xf numFmtId="0" fontId="13" fillId="0" borderId="23" xfId="71" applyFont="1" applyBorder="1" applyAlignment="1">
      <alignment horizontal="center" vertical="center" wrapText="1"/>
      <protection/>
    </xf>
    <xf numFmtId="184" fontId="34" fillId="0" borderId="23" xfId="71" applyNumberFormat="1" applyFont="1" applyFill="1" applyBorder="1" applyAlignment="1">
      <alignment horizontal="center" vertical="center" wrapText="1"/>
      <protection/>
    </xf>
    <xf numFmtId="184" fontId="34" fillId="0" borderId="24" xfId="71" applyNumberFormat="1" applyFont="1" applyFill="1" applyBorder="1" applyAlignment="1">
      <alignment horizontal="center" vertical="center" wrapText="1"/>
      <protection/>
    </xf>
    <xf numFmtId="0" fontId="14" fillId="0" borderId="17" xfId="0" applyFont="1" applyBorder="1" applyAlignment="1" quotePrefix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35" fillId="0" borderId="17" xfId="0" applyFont="1" applyBorder="1" applyAlignment="1" quotePrefix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43" fontId="7" fillId="33" borderId="17" xfId="42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92" fontId="7" fillId="33" borderId="17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center" wrapText="1"/>
    </xf>
    <xf numFmtId="0" fontId="13" fillId="0" borderId="14" xfId="71" applyFont="1" applyBorder="1" applyAlignment="1">
      <alignment vertical="center" wrapText="1"/>
      <protection/>
    </xf>
    <xf numFmtId="0" fontId="13" fillId="0" borderId="14" xfId="71" applyFont="1" applyBorder="1" applyAlignment="1">
      <alignment horizontal="center" vertical="center"/>
      <protection/>
    </xf>
    <xf numFmtId="0" fontId="8" fillId="0" borderId="14" xfId="71" applyFont="1" applyBorder="1" applyAlignment="1">
      <alignment horizontal="center" vertical="center"/>
      <protection/>
    </xf>
    <xf numFmtId="0" fontId="8" fillId="0" borderId="16" xfId="71" applyFont="1" applyBorder="1" applyAlignment="1">
      <alignment horizontal="center" vertical="top"/>
      <protection/>
    </xf>
    <xf numFmtId="49" fontId="13" fillId="0" borderId="17" xfId="71" applyNumberFormat="1" applyFont="1" applyBorder="1" applyAlignment="1">
      <alignment horizontal="center" vertical="top" wrapText="1"/>
      <protection/>
    </xf>
    <xf numFmtId="0" fontId="4" fillId="0" borderId="17" xfId="71" applyFont="1" applyBorder="1" applyAlignment="1">
      <alignment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7" xfId="71" applyFont="1" applyBorder="1" applyAlignment="1">
      <alignment horizontal="center" vertical="center"/>
      <protection/>
    </xf>
    <xf numFmtId="0" fontId="13" fillId="0" borderId="17" xfId="71" applyFont="1" applyBorder="1" applyAlignment="1">
      <alignment vertical="center"/>
      <protection/>
    </xf>
    <xf numFmtId="0" fontId="8" fillId="0" borderId="10" xfId="71" applyFont="1" applyBorder="1" applyAlignment="1">
      <alignment horizontal="center" vertical="top"/>
      <protection/>
    </xf>
    <xf numFmtId="49" fontId="13" fillId="0" borderId="11" xfId="71" applyNumberFormat="1" applyFont="1" applyBorder="1" applyAlignment="1">
      <alignment horizontal="center" vertical="top" wrapText="1"/>
      <protection/>
    </xf>
    <xf numFmtId="0" fontId="13" fillId="0" borderId="11" xfId="0" applyFont="1" applyBorder="1" applyAlignment="1">
      <alignment vertical="center" wrapText="1"/>
    </xf>
    <xf numFmtId="0" fontId="13" fillId="0" borderId="11" xfId="71" applyFont="1" applyBorder="1" applyAlignment="1">
      <alignment horizontal="center" vertical="center"/>
      <protection/>
    </xf>
    <xf numFmtId="0" fontId="24" fillId="0" borderId="0" xfId="77" applyFont="1" applyBorder="1" applyAlignment="1">
      <alignment horizontal="left"/>
      <protection/>
    </xf>
    <xf numFmtId="0" fontId="24" fillId="0" borderId="13" xfId="77" applyNumberFormat="1" applyFont="1" applyBorder="1" applyAlignment="1">
      <alignment horizontal="center" vertical="center" wrapText="1"/>
      <protection/>
    </xf>
    <xf numFmtId="0" fontId="24" fillId="0" borderId="10" xfId="77" applyNumberFormat="1" applyFont="1" applyBorder="1" applyAlignment="1">
      <alignment horizontal="center" vertical="center" wrapText="1"/>
      <protection/>
    </xf>
    <xf numFmtId="0" fontId="24" fillId="0" borderId="14" xfId="77" applyNumberFormat="1" applyFont="1" applyBorder="1" applyAlignment="1">
      <alignment horizontal="center" vertical="center" wrapText="1"/>
      <protection/>
    </xf>
    <xf numFmtId="0" fontId="24" fillId="0" borderId="11" xfId="77" applyNumberFormat="1" applyFont="1" applyBorder="1" applyAlignment="1">
      <alignment horizontal="center" vertical="center" wrapText="1"/>
      <protection/>
    </xf>
    <xf numFmtId="0" fontId="24" fillId="0" borderId="15" xfId="77" applyNumberFormat="1" applyFont="1" applyBorder="1" applyAlignment="1">
      <alignment horizontal="center" vertical="center" wrapText="1"/>
      <protection/>
    </xf>
    <xf numFmtId="0" fontId="19" fillId="0" borderId="0" xfId="77" applyFont="1" applyBorder="1" applyAlignment="1">
      <alignment horizontal="center" vertical="center" wrapText="1"/>
      <protection/>
    </xf>
    <xf numFmtId="0" fontId="20" fillId="0" borderId="0" xfId="77" applyFont="1" applyAlignment="1">
      <alignment horizontal="center"/>
      <protection/>
    </xf>
    <xf numFmtId="0" fontId="21" fillId="0" borderId="0" xfId="77" applyFont="1" applyAlignment="1">
      <alignment horizontal="left"/>
      <protection/>
    </xf>
    <xf numFmtId="0" fontId="22" fillId="0" borderId="0" xfId="77" applyFont="1" applyAlignment="1">
      <alignment horizontal="center"/>
      <protection/>
    </xf>
    <xf numFmtId="49" fontId="22" fillId="0" borderId="0" xfId="77" applyNumberFormat="1" applyFont="1" applyAlignment="1">
      <alignment horizontal="center" vertical="center" wrapText="1"/>
      <protection/>
    </xf>
    <xf numFmtId="0" fontId="23" fillId="0" borderId="0" xfId="77" applyFont="1" applyAlignment="1">
      <alignment horizontal="center"/>
      <protection/>
    </xf>
    <xf numFmtId="0" fontId="26" fillId="0" borderId="0" xfId="77" applyFont="1" applyAlignment="1">
      <alignment horizontal="center"/>
      <protection/>
    </xf>
    <xf numFmtId="0" fontId="18" fillId="32" borderId="0" xfId="77" applyFont="1" applyFill="1" applyAlignment="1">
      <alignment horizontal="center"/>
      <protection/>
    </xf>
    <xf numFmtId="0" fontId="19" fillId="0" borderId="0" xfId="77" applyFont="1" applyAlignment="1">
      <alignment horizontal="left"/>
      <protection/>
    </xf>
    <xf numFmtId="0" fontId="1" fillId="32" borderId="14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2" fillId="0" borderId="0" xfId="71" applyFont="1" applyBorder="1" applyAlignment="1">
      <alignment horizontal="center" vertical="center"/>
      <protection/>
    </xf>
    <xf numFmtId="0" fontId="33" fillId="0" borderId="0" xfId="71" applyFont="1" applyBorder="1" applyAlignment="1">
      <alignment horizontal="center" vertical="top" wrapText="1"/>
      <protection/>
    </xf>
    <xf numFmtId="49" fontId="33" fillId="0" borderId="0" xfId="71" applyNumberFormat="1" applyFont="1" applyBorder="1" applyAlignment="1">
      <alignment horizontal="center" vertical="top" wrapText="1"/>
      <protection/>
    </xf>
    <xf numFmtId="0" fontId="10" fillId="32" borderId="19" xfId="0" applyFont="1" applyFill="1" applyBorder="1" applyAlignment="1">
      <alignment horizontal="center" vertical="center"/>
    </xf>
    <xf numFmtId="0" fontId="10" fillId="32" borderId="28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4" fillId="0" borderId="0" xfId="71" applyFont="1" applyAlignment="1">
      <alignment horizontal="center" vertical="center"/>
      <protection/>
    </xf>
    <xf numFmtId="0" fontId="4" fillId="33" borderId="17" xfId="0" applyFont="1" applyFill="1" applyBorder="1" applyAlignment="1">
      <alignment horizontal="center" vertical="top" wrapText="1"/>
    </xf>
    <xf numFmtId="2" fontId="4" fillId="33" borderId="17" xfId="0" applyNumberFormat="1" applyFont="1" applyFill="1" applyBorder="1" applyAlignment="1">
      <alignment horizontal="center" vertical="top" wrapText="1"/>
    </xf>
    <xf numFmtId="0" fontId="4" fillId="33" borderId="17" xfId="0" applyNumberFormat="1" applyFont="1" applyFill="1" applyBorder="1" applyAlignment="1">
      <alignment horizontal="center" vertical="top" wrapText="1"/>
    </xf>
    <xf numFmtId="2" fontId="4" fillId="33" borderId="18" xfId="0" applyNumberFormat="1" applyFont="1" applyFill="1" applyBorder="1" applyAlignment="1">
      <alignment horizontal="center" vertical="top" wrapText="1"/>
    </xf>
    <xf numFmtId="2" fontId="70" fillId="33" borderId="17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0" fontId="4" fillId="33" borderId="17" xfId="71" applyFont="1" applyFill="1" applyBorder="1" applyAlignment="1">
      <alignment horizontal="center" vertical="center"/>
      <protection/>
    </xf>
    <xf numFmtId="0" fontId="13" fillId="33" borderId="17" xfId="71" applyFont="1" applyFill="1" applyBorder="1" applyAlignment="1">
      <alignment horizontal="center" vertical="center"/>
      <protection/>
    </xf>
    <xf numFmtId="2" fontId="8" fillId="33" borderId="17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0" fontId="13" fillId="33" borderId="11" xfId="71" applyFont="1" applyFill="1" applyBorder="1" applyAlignment="1">
      <alignment horizontal="center" vertical="center"/>
      <protection/>
    </xf>
    <xf numFmtId="2" fontId="8" fillId="33" borderId="11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70" fillId="33" borderId="17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46 10" xfId="78"/>
    <cellStyle name="Normal 5" xfId="79"/>
    <cellStyle name="Normal 6" xfId="80"/>
    <cellStyle name="Normal 8" xfId="81"/>
    <cellStyle name="Note" xfId="82"/>
    <cellStyle name="Output" xfId="83"/>
    <cellStyle name="Percent" xfId="84"/>
    <cellStyle name="Percent 2" xfId="85"/>
    <cellStyle name="silfain" xfId="86"/>
    <cellStyle name="Style 1" xfId="87"/>
    <cellStyle name="Title" xfId="88"/>
    <cellStyle name="Total" xfId="89"/>
    <cellStyle name="Warning Text" xfId="90"/>
    <cellStyle name="Обычный 2" xfId="91"/>
    <cellStyle name="Обычный 5" xfId="92"/>
    <cellStyle name="Обычный 6" xfId="93"/>
    <cellStyle name="Обычный_sam" xfId="94"/>
    <cellStyle name="Обычный_Лист1" xfId="95"/>
  </cellStyles>
  <dxfs count="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AQ_Gadmoceret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91.421875" style="56" customWidth="1"/>
    <col min="2" max="2" width="9.28125" style="56" bestFit="1" customWidth="1"/>
    <col min="3" max="16384" width="9.140625" style="56" customWidth="1"/>
  </cols>
  <sheetData>
    <row r="1" ht="22.5">
      <c r="A1" s="55" t="s">
        <v>47</v>
      </c>
    </row>
    <row r="2" ht="16.5">
      <c r="A2" s="57"/>
    </row>
    <row r="3" ht="156" customHeight="1">
      <c r="A3" s="58" t="s">
        <v>68</v>
      </c>
    </row>
    <row r="4" ht="85.5" customHeight="1">
      <c r="A4" s="59" t="s">
        <v>73</v>
      </c>
    </row>
    <row r="5" spans="1:14" ht="82.5">
      <c r="A5" s="60" t="s">
        <v>48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49.5">
      <c r="A6" s="59" t="s">
        <v>49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ht="15.75">
      <c r="A7" s="61"/>
    </row>
    <row r="9" ht="16.5">
      <c r="A9" s="58" t="s">
        <v>71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="115" zoomScaleNormal="115" zoomScalePageLayoutView="0" workbookViewId="0" topLeftCell="A9">
      <selection activeCell="A27" sqref="A27:K27"/>
    </sheetView>
  </sheetViews>
  <sheetFormatPr defaultColWidth="9.140625" defaultRowHeight="15"/>
  <cols>
    <col min="1" max="1" width="4.7109375" style="23" customWidth="1"/>
    <col min="2" max="2" width="17.00390625" style="23" customWidth="1"/>
    <col min="3" max="3" width="51.8515625" style="23" customWidth="1"/>
    <col min="4" max="4" width="14.421875" style="23" customWidth="1"/>
    <col min="5" max="5" width="12.140625" style="23" customWidth="1"/>
    <col min="6" max="6" width="12.8515625" style="23" customWidth="1"/>
    <col min="7" max="7" width="11.140625" style="23" customWidth="1"/>
    <col min="8" max="8" width="17.8515625" style="23" customWidth="1"/>
    <col min="9" max="9" width="10.57421875" style="23" bestFit="1" customWidth="1"/>
    <col min="10" max="10" width="9.421875" style="23" bestFit="1" customWidth="1"/>
    <col min="11" max="16384" width="9.140625" style="23" customWidth="1"/>
  </cols>
  <sheetData>
    <row r="1" spans="1:8" ht="34.5" customHeight="1">
      <c r="A1" s="146" t="s">
        <v>46</v>
      </c>
      <c r="B1" s="146"/>
      <c r="C1" s="146"/>
      <c r="D1" s="146"/>
      <c r="E1" s="146"/>
      <c r="F1" s="146"/>
      <c r="G1" s="146"/>
      <c r="H1" s="146"/>
    </row>
    <row r="2" spans="1:8" ht="15">
      <c r="A2" s="147" t="s">
        <v>50</v>
      </c>
      <c r="B2" s="147"/>
      <c r="C2" s="147"/>
      <c r="D2" s="147"/>
      <c r="E2" s="147"/>
      <c r="F2" s="147"/>
      <c r="G2" s="147"/>
      <c r="H2" s="147"/>
    </row>
    <row r="3" spans="1:8" ht="13.5">
      <c r="A3" s="145" t="s">
        <v>51</v>
      </c>
      <c r="B3" s="145"/>
      <c r="C3" s="145"/>
      <c r="D3" s="145"/>
      <c r="E3" s="145"/>
      <c r="F3" s="145"/>
      <c r="G3" s="145"/>
      <c r="H3" s="145"/>
    </row>
    <row r="4" spans="1:8" ht="15" customHeight="1">
      <c r="A4" s="147"/>
      <c r="B4" s="147"/>
      <c r="C4" s="147"/>
      <c r="D4" s="147"/>
      <c r="E4" s="147"/>
      <c r="F4" s="147"/>
      <c r="G4" s="147"/>
      <c r="H4" s="147"/>
    </row>
    <row r="5" spans="1:8" ht="15">
      <c r="A5" s="147" t="s">
        <v>52</v>
      </c>
      <c r="B5" s="147"/>
      <c r="C5" s="147"/>
      <c r="D5" s="147"/>
      <c r="E5" s="147"/>
      <c r="F5" s="147"/>
      <c r="G5" s="147"/>
      <c r="H5" s="147"/>
    </row>
    <row r="6" spans="1:8" ht="16.5">
      <c r="A6" s="140" t="s">
        <v>26</v>
      </c>
      <c r="B6" s="140"/>
      <c r="C6" s="140"/>
      <c r="D6" s="140"/>
      <c r="E6" s="24">
        <f>H24/1000</f>
        <v>0</v>
      </c>
      <c r="F6" s="25" t="s">
        <v>27</v>
      </c>
      <c r="G6" s="25"/>
      <c r="H6" s="25"/>
    </row>
    <row r="7" spans="1:8" ht="24.75" customHeight="1">
      <c r="A7" s="140" t="s">
        <v>53</v>
      </c>
      <c r="B7" s="140"/>
      <c r="C7" s="140"/>
      <c r="D7" s="140"/>
      <c r="E7" s="65">
        <f>H23/1000</f>
        <v>0</v>
      </c>
      <c r="F7" s="25" t="s">
        <v>27</v>
      </c>
      <c r="G7" s="25"/>
      <c r="H7" s="25"/>
    </row>
    <row r="8" spans="1:8" ht="24.75" customHeight="1">
      <c r="A8" s="141" t="s">
        <v>55</v>
      </c>
      <c r="B8" s="141"/>
      <c r="C8" s="141"/>
      <c r="D8" s="141"/>
      <c r="E8" s="141"/>
      <c r="F8" s="141"/>
      <c r="G8" s="141"/>
      <c r="H8" s="141"/>
    </row>
    <row r="9" spans="1:8" ht="18">
      <c r="A9" s="142" t="s">
        <v>28</v>
      </c>
      <c r="B9" s="142"/>
      <c r="C9" s="142"/>
      <c r="D9" s="142"/>
      <c r="E9" s="142"/>
      <c r="F9" s="142"/>
      <c r="G9" s="142"/>
      <c r="H9" s="142"/>
    </row>
    <row r="10" spans="1:10" ht="19.5">
      <c r="A10" s="143" t="s">
        <v>69</v>
      </c>
      <c r="B10" s="143"/>
      <c r="C10" s="143"/>
      <c r="D10" s="143"/>
      <c r="E10" s="143"/>
      <c r="F10" s="143"/>
      <c r="G10" s="143"/>
      <c r="H10" s="143"/>
      <c r="I10" s="144"/>
      <c r="J10" s="144"/>
    </row>
    <row r="11" spans="1:8" ht="16.5" customHeight="1">
      <c r="A11" s="145" t="s">
        <v>54</v>
      </c>
      <c r="B11" s="145"/>
      <c r="C11" s="145"/>
      <c r="D11" s="145"/>
      <c r="E11" s="145"/>
      <c r="F11" s="145"/>
      <c r="G11" s="145"/>
      <c r="H11" s="145"/>
    </row>
    <row r="12" spans="1:8" ht="24.75" customHeight="1">
      <c r="A12" s="133" t="s">
        <v>56</v>
      </c>
      <c r="B12" s="133"/>
      <c r="C12" s="133"/>
      <c r="D12" s="133"/>
      <c r="E12" s="133"/>
      <c r="F12" s="133"/>
      <c r="G12" s="133"/>
      <c r="H12" s="133"/>
    </row>
    <row r="13" spans="1:8" ht="21" customHeight="1" thickBot="1">
      <c r="A13" s="26"/>
      <c r="B13" s="26"/>
      <c r="C13" s="26"/>
      <c r="D13" s="26"/>
      <c r="E13" s="26"/>
      <c r="F13" s="26"/>
      <c r="G13" s="26"/>
      <c r="H13" s="26"/>
    </row>
    <row r="14" spans="1:8" ht="24.75" customHeight="1">
      <c r="A14" s="134" t="s">
        <v>29</v>
      </c>
      <c r="B14" s="136" t="s">
        <v>30</v>
      </c>
      <c r="C14" s="136" t="s">
        <v>31</v>
      </c>
      <c r="D14" s="136" t="s">
        <v>32</v>
      </c>
      <c r="E14" s="136"/>
      <c r="F14" s="136"/>
      <c r="G14" s="136"/>
      <c r="H14" s="138"/>
    </row>
    <row r="15" spans="1:8" ht="55.5" customHeight="1" thickBot="1">
      <c r="A15" s="135"/>
      <c r="B15" s="137"/>
      <c r="C15" s="137"/>
      <c r="D15" s="28" t="s">
        <v>33</v>
      </c>
      <c r="E15" s="28" t="s">
        <v>34</v>
      </c>
      <c r="F15" s="28" t="s">
        <v>35</v>
      </c>
      <c r="G15" s="28" t="s">
        <v>36</v>
      </c>
      <c r="H15" s="29" t="s">
        <v>37</v>
      </c>
    </row>
    <row r="16" spans="1:8" ht="15.75" customHeight="1" thickBot="1">
      <c r="A16" s="70">
        <v>1</v>
      </c>
      <c r="B16" s="71">
        <v>2</v>
      </c>
      <c r="C16" s="71">
        <v>3</v>
      </c>
      <c r="D16" s="71">
        <v>4</v>
      </c>
      <c r="E16" s="71">
        <v>5</v>
      </c>
      <c r="F16" s="71">
        <v>6</v>
      </c>
      <c r="G16" s="71">
        <v>7</v>
      </c>
      <c r="H16" s="72">
        <v>8</v>
      </c>
    </row>
    <row r="17" spans="1:8" ht="24.75" customHeight="1">
      <c r="A17" s="30"/>
      <c r="B17" s="31"/>
      <c r="C17" s="32" t="s">
        <v>38</v>
      </c>
      <c r="D17" s="33"/>
      <c r="E17" s="33"/>
      <c r="F17" s="33"/>
      <c r="G17" s="33"/>
      <c r="H17" s="34"/>
    </row>
    <row r="18" spans="1:8" ht="21" customHeight="1">
      <c r="A18" s="35">
        <v>2</v>
      </c>
      <c r="B18" s="36"/>
      <c r="C18" s="37" t="s">
        <v>39</v>
      </c>
      <c r="D18" s="38"/>
      <c r="E18" s="38"/>
      <c r="F18" s="38"/>
      <c r="G18" s="38"/>
      <c r="H18" s="39"/>
    </row>
    <row r="19" spans="1:10" ht="45">
      <c r="A19" s="84" t="s">
        <v>40</v>
      </c>
      <c r="B19" s="81" t="s">
        <v>59</v>
      </c>
      <c r="C19" s="40" t="s">
        <v>61</v>
      </c>
      <c r="D19" s="82">
        <f>Gza!M20</f>
        <v>0</v>
      </c>
      <c r="E19" s="83"/>
      <c r="F19" s="83"/>
      <c r="G19" s="83"/>
      <c r="H19" s="85">
        <f>D19</f>
        <v>0</v>
      </c>
      <c r="I19" s="41"/>
      <c r="J19" s="41"/>
    </row>
    <row r="20" spans="1:13" s="43" customFormat="1" ht="25.5" customHeight="1">
      <c r="A20" s="73"/>
      <c r="B20" s="74"/>
      <c r="C20" s="75" t="s">
        <v>41</v>
      </c>
      <c r="D20" s="76">
        <f>D19</f>
        <v>0</v>
      </c>
      <c r="E20" s="77"/>
      <c r="F20" s="78"/>
      <c r="G20" s="79"/>
      <c r="H20" s="80">
        <f>D20</f>
        <v>0</v>
      </c>
      <c r="I20" s="42"/>
      <c r="J20" s="42"/>
      <c r="K20" s="42"/>
      <c r="L20" s="42"/>
      <c r="M20" s="42"/>
    </row>
    <row r="21" spans="1:8" ht="16.5">
      <c r="A21" s="44"/>
      <c r="B21" s="36"/>
      <c r="C21" s="40" t="s">
        <v>42</v>
      </c>
      <c r="D21" s="45"/>
      <c r="E21" s="45"/>
      <c r="F21" s="45"/>
      <c r="G21" s="45"/>
      <c r="H21" s="46">
        <f>H20*0.03</f>
        <v>0</v>
      </c>
    </row>
    <row r="22" spans="1:8" ht="16.5">
      <c r="A22" s="44"/>
      <c r="B22" s="36"/>
      <c r="C22" s="47" t="s">
        <v>43</v>
      </c>
      <c r="D22" s="48"/>
      <c r="E22" s="49"/>
      <c r="F22" s="49"/>
      <c r="G22" s="49"/>
      <c r="H22" s="62">
        <f>H20+H21</f>
        <v>0</v>
      </c>
    </row>
    <row r="23" spans="1:8" ht="16.5">
      <c r="A23" s="44"/>
      <c r="B23" s="36"/>
      <c r="C23" s="40" t="s">
        <v>44</v>
      </c>
      <c r="D23" s="45"/>
      <c r="E23" s="45"/>
      <c r="F23" s="45"/>
      <c r="G23" s="45"/>
      <c r="H23" s="46">
        <f>H22*0.18</f>
        <v>0</v>
      </c>
    </row>
    <row r="24" spans="1:8" ht="33.75" thickBot="1">
      <c r="A24" s="27"/>
      <c r="B24" s="50"/>
      <c r="C24" s="51" t="s">
        <v>45</v>
      </c>
      <c r="D24" s="52"/>
      <c r="E24" s="52"/>
      <c r="F24" s="52"/>
      <c r="G24" s="52"/>
      <c r="H24" s="53">
        <f>H22+H23</f>
        <v>0</v>
      </c>
    </row>
    <row r="25" spans="1:8" ht="15">
      <c r="A25" s="139"/>
      <c r="B25" s="139"/>
      <c r="C25" s="139"/>
      <c r="D25" s="139"/>
      <c r="E25" s="139"/>
      <c r="F25" s="139"/>
      <c r="G25" s="139"/>
      <c r="H25" s="139"/>
    </row>
    <row r="27" spans="1:11" ht="16.5" customHeight="1">
      <c r="A27" s="151" t="s">
        <v>72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</row>
  </sheetData>
  <sheetProtection/>
  <mergeCells count="19">
    <mergeCell ref="A1:H1"/>
    <mergeCell ref="A2:H2"/>
    <mergeCell ref="A3:H3"/>
    <mergeCell ref="A4:H4"/>
    <mergeCell ref="A5:H5"/>
    <mergeCell ref="A6:D6"/>
    <mergeCell ref="A7:D7"/>
    <mergeCell ref="A8:H8"/>
    <mergeCell ref="A9:H9"/>
    <mergeCell ref="A10:H10"/>
    <mergeCell ref="I10:J10"/>
    <mergeCell ref="A11:H11"/>
    <mergeCell ref="A12:H12"/>
    <mergeCell ref="A14:A15"/>
    <mergeCell ref="B14:B15"/>
    <mergeCell ref="C14:C15"/>
    <mergeCell ref="D14:H14"/>
    <mergeCell ref="A25:H25"/>
    <mergeCell ref="A27:K27"/>
  </mergeCells>
  <printOptions/>
  <pageMargins left="0.7480314960629921" right="0.35433070866141736" top="0" bottom="0" header="0.3937007874015748" footer="0.5118110236220472"/>
  <pageSetup horizontalDpi="600" verticalDpi="600" orientation="landscape" paperSize="9" scale="95" r:id="rId1"/>
  <ignoredErrors>
    <ignoredError sqref="A19" numberStoredAsText="1"/>
    <ignoredError sqref="H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385"/>
  <sheetViews>
    <sheetView tabSelected="1" zoomScaleSheetLayoutView="90" workbookViewId="0" topLeftCell="A1">
      <selection activeCell="C22" sqref="C22:M22"/>
    </sheetView>
  </sheetViews>
  <sheetFormatPr defaultColWidth="9.140625" defaultRowHeight="15"/>
  <cols>
    <col min="1" max="1" width="4.421875" style="14" customWidth="1"/>
    <col min="2" max="2" width="9.57421875" style="5" customWidth="1"/>
    <col min="3" max="3" width="39.421875" style="2" customWidth="1"/>
    <col min="4" max="4" width="9.28125" style="3" bestFit="1" customWidth="1"/>
    <col min="5" max="5" width="10.7109375" style="4" customWidth="1"/>
    <col min="6" max="6" width="13.28125" style="4" customWidth="1"/>
    <col min="7" max="7" width="13.00390625" style="4" customWidth="1"/>
    <col min="8" max="8" width="13.28125" style="4" customWidth="1"/>
    <col min="9" max="9" width="11.421875" style="4" customWidth="1"/>
    <col min="10" max="10" width="12.00390625" style="4" customWidth="1"/>
    <col min="11" max="11" width="11.140625" style="4" customWidth="1"/>
    <col min="12" max="12" width="14.421875" style="4" customWidth="1"/>
    <col min="13" max="13" width="18.140625" style="1" customWidth="1"/>
    <col min="14" max="14" width="13.7109375" style="1" customWidth="1"/>
    <col min="15" max="16384" width="9.140625" style="1" customWidth="1"/>
  </cols>
  <sheetData>
    <row r="1" spans="1:13" ht="18.75">
      <c r="A1" s="152" t="s">
        <v>57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8.75">
      <c r="A2" s="153" t="s">
        <v>70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2:13" ht="16.5">
      <c r="B3" s="10"/>
      <c r="C3" s="11"/>
      <c r="D3" s="12"/>
      <c r="E3" s="13"/>
      <c r="I3" s="54"/>
      <c r="K3" s="158" t="s">
        <v>58</v>
      </c>
      <c r="L3" s="158"/>
      <c r="M3" s="158"/>
    </row>
    <row r="4" spans="1:12" s="7" customFormat="1" ht="16.5" thickBot="1">
      <c r="A4" s="15"/>
      <c r="B4" s="16"/>
      <c r="C4" s="17"/>
      <c r="D4" s="18"/>
      <c r="E4" s="19"/>
      <c r="F4" s="19"/>
      <c r="G4" s="19"/>
      <c r="H4" s="19"/>
      <c r="I4" s="20"/>
      <c r="J4" s="19"/>
      <c r="K4" s="19"/>
      <c r="L4" s="19"/>
    </row>
    <row r="5" spans="1:17" s="7" customFormat="1" ht="15.75" customHeight="1">
      <c r="A5" s="154" t="s">
        <v>1</v>
      </c>
      <c r="B5" s="156" t="s">
        <v>4</v>
      </c>
      <c r="C5" s="149" t="s">
        <v>5</v>
      </c>
      <c r="D5" s="149" t="s">
        <v>6</v>
      </c>
      <c r="E5" s="149" t="s">
        <v>7</v>
      </c>
      <c r="F5" s="149" t="s">
        <v>8</v>
      </c>
      <c r="G5" s="148" t="s">
        <v>9</v>
      </c>
      <c r="H5" s="148"/>
      <c r="I5" s="148" t="s">
        <v>12</v>
      </c>
      <c r="J5" s="148"/>
      <c r="K5" s="149" t="s">
        <v>13</v>
      </c>
      <c r="L5" s="149"/>
      <c r="M5" s="66" t="s">
        <v>14</v>
      </c>
      <c r="N5" s="6"/>
      <c r="O5" s="6"/>
      <c r="P5" s="6"/>
      <c r="Q5" s="6"/>
    </row>
    <row r="6" spans="1:13" s="7" customFormat="1" ht="26.25" customHeight="1" thickBot="1">
      <c r="A6" s="155"/>
      <c r="B6" s="157"/>
      <c r="C6" s="150"/>
      <c r="D6" s="150"/>
      <c r="E6" s="150"/>
      <c r="F6" s="150"/>
      <c r="G6" s="67" t="s">
        <v>10</v>
      </c>
      <c r="H6" s="68" t="s">
        <v>11</v>
      </c>
      <c r="I6" s="67" t="s">
        <v>10</v>
      </c>
      <c r="J6" s="68" t="s">
        <v>11</v>
      </c>
      <c r="K6" s="67" t="s">
        <v>10</v>
      </c>
      <c r="L6" s="68" t="s">
        <v>11</v>
      </c>
      <c r="M6" s="69" t="s">
        <v>15</v>
      </c>
    </row>
    <row r="7" spans="1:13" s="7" customFormat="1" ht="16.5" thickBot="1">
      <c r="A7" s="86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8">
        <v>7</v>
      </c>
      <c r="H7" s="89">
        <v>8</v>
      </c>
      <c r="I7" s="88">
        <v>9</v>
      </c>
      <c r="J7" s="89">
        <v>10</v>
      </c>
      <c r="K7" s="88">
        <v>11</v>
      </c>
      <c r="L7" s="89">
        <v>12</v>
      </c>
      <c r="M7" s="90">
        <v>13</v>
      </c>
    </row>
    <row r="8" spans="1:13" s="7" customFormat="1" ht="15.75">
      <c r="A8" s="102"/>
      <c r="B8" s="103"/>
      <c r="C8" s="104" t="s">
        <v>63</v>
      </c>
      <c r="D8" s="105"/>
      <c r="E8" s="105"/>
      <c r="F8" s="105"/>
      <c r="G8" s="105"/>
      <c r="H8" s="105"/>
      <c r="I8" s="105"/>
      <c r="J8" s="105"/>
      <c r="K8" s="105"/>
      <c r="L8" s="105"/>
      <c r="M8" s="106"/>
    </row>
    <row r="9" spans="1:13" s="7" customFormat="1" ht="47.25">
      <c r="A9" s="91">
        <v>1</v>
      </c>
      <c r="B9" s="107" t="s">
        <v>65</v>
      </c>
      <c r="C9" s="100" t="s">
        <v>64</v>
      </c>
      <c r="D9" s="97" t="s">
        <v>21</v>
      </c>
      <c r="E9" s="108"/>
      <c r="F9" s="93">
        <v>750</v>
      </c>
      <c r="G9" s="159"/>
      <c r="H9" s="160"/>
      <c r="I9" s="161"/>
      <c r="J9" s="160"/>
      <c r="K9" s="161"/>
      <c r="L9" s="160"/>
      <c r="M9" s="162"/>
    </row>
    <row r="10" spans="1:13" s="7" customFormat="1" ht="15.75">
      <c r="A10" s="109"/>
      <c r="B10" s="110"/>
      <c r="C10" s="111" t="s">
        <v>22</v>
      </c>
      <c r="D10" s="112" t="s">
        <v>2</v>
      </c>
      <c r="E10" s="95">
        <v>0.044</v>
      </c>
      <c r="F10" s="94">
        <f>F9*E10</f>
        <v>33</v>
      </c>
      <c r="G10" s="94"/>
      <c r="H10" s="94"/>
      <c r="I10" s="94"/>
      <c r="J10" s="94"/>
      <c r="K10" s="94"/>
      <c r="L10" s="94"/>
      <c r="M10" s="96"/>
    </row>
    <row r="11" spans="1:13" s="7" customFormat="1" ht="15.75">
      <c r="A11" s="109"/>
      <c r="B11" s="110"/>
      <c r="C11" s="111" t="s">
        <v>23</v>
      </c>
      <c r="D11" s="112" t="s">
        <v>24</v>
      </c>
      <c r="E11" s="117">
        <v>0.00255</v>
      </c>
      <c r="F11" s="98">
        <f>F9*E11</f>
        <v>1.9125</v>
      </c>
      <c r="G11" s="94"/>
      <c r="H11" s="94"/>
      <c r="I11" s="94"/>
      <c r="J11" s="94"/>
      <c r="K11" s="94"/>
      <c r="L11" s="94"/>
      <c r="M11" s="96"/>
    </row>
    <row r="12" spans="1:13" s="7" customFormat="1" ht="15.75">
      <c r="A12" s="109"/>
      <c r="B12" s="110"/>
      <c r="C12" s="111" t="s">
        <v>25</v>
      </c>
      <c r="D12" s="112" t="s">
        <v>24</v>
      </c>
      <c r="E12" s="98">
        <v>0.0076</v>
      </c>
      <c r="F12" s="94">
        <f>F9*E12</f>
        <v>5.7</v>
      </c>
      <c r="G12" s="94"/>
      <c r="H12" s="94"/>
      <c r="I12" s="94"/>
      <c r="J12" s="94"/>
      <c r="K12" s="115"/>
      <c r="L12" s="94"/>
      <c r="M12" s="96"/>
    </row>
    <row r="13" spans="1:13" s="7" customFormat="1" ht="15.75">
      <c r="A13" s="109"/>
      <c r="B13" s="110"/>
      <c r="C13" s="97" t="s">
        <v>3</v>
      </c>
      <c r="D13" s="112"/>
      <c r="E13" s="98"/>
      <c r="F13" s="94"/>
      <c r="G13" s="94"/>
      <c r="H13" s="94"/>
      <c r="I13" s="94"/>
      <c r="J13" s="94"/>
      <c r="K13" s="94"/>
      <c r="L13" s="94"/>
      <c r="M13" s="96"/>
    </row>
    <row r="14" spans="1:13" s="7" customFormat="1" ht="31.5">
      <c r="A14" s="109"/>
      <c r="B14" s="99" t="s">
        <v>62</v>
      </c>
      <c r="C14" s="111" t="s">
        <v>66</v>
      </c>
      <c r="D14" s="116" t="s">
        <v>20</v>
      </c>
      <c r="E14" s="95">
        <v>0.299</v>
      </c>
      <c r="F14" s="94">
        <f>F9*E14</f>
        <v>224.25</v>
      </c>
      <c r="G14" s="163"/>
      <c r="H14" s="94"/>
      <c r="I14" s="94"/>
      <c r="J14" s="94"/>
      <c r="K14" s="94"/>
      <c r="L14" s="94"/>
      <c r="M14" s="96"/>
    </row>
    <row r="15" spans="1:13" s="7" customFormat="1" ht="32.25" thickBot="1">
      <c r="A15" s="109"/>
      <c r="B15" s="97" t="s">
        <v>60</v>
      </c>
      <c r="C15" s="92" t="s">
        <v>67</v>
      </c>
      <c r="D15" s="113" t="s">
        <v>19</v>
      </c>
      <c r="E15" s="114">
        <v>1.6</v>
      </c>
      <c r="F15" s="93">
        <f>F14*1.6</f>
        <v>358.8</v>
      </c>
      <c r="G15" s="164"/>
      <c r="H15" s="164"/>
      <c r="I15" s="164"/>
      <c r="J15" s="164"/>
      <c r="K15" s="164"/>
      <c r="L15" s="164"/>
      <c r="M15" s="165"/>
    </row>
    <row r="16" spans="1:13" s="7" customFormat="1" ht="15.75">
      <c r="A16" s="118"/>
      <c r="B16" s="119"/>
      <c r="C16" s="120" t="s">
        <v>11</v>
      </c>
      <c r="D16" s="121" t="s">
        <v>16</v>
      </c>
      <c r="E16" s="122"/>
      <c r="F16" s="122"/>
      <c r="G16" s="166"/>
      <c r="H16" s="166"/>
      <c r="I16" s="166"/>
      <c r="J16" s="166"/>
      <c r="K16" s="166"/>
      <c r="L16" s="166"/>
      <c r="M16" s="167"/>
    </row>
    <row r="17" spans="1:13" s="8" customFormat="1" ht="16.5">
      <c r="A17" s="123"/>
      <c r="B17" s="124"/>
      <c r="C17" s="125" t="s">
        <v>17</v>
      </c>
      <c r="D17" s="126" t="s">
        <v>0</v>
      </c>
      <c r="E17" s="175"/>
      <c r="F17" s="127"/>
      <c r="G17" s="168"/>
      <c r="H17" s="168"/>
      <c r="I17" s="168"/>
      <c r="J17" s="168"/>
      <c r="K17" s="168"/>
      <c r="L17" s="164"/>
      <c r="M17" s="165"/>
    </row>
    <row r="18" spans="1:13" s="8" customFormat="1" ht="16.5">
      <c r="A18" s="123"/>
      <c r="B18" s="124"/>
      <c r="C18" s="128" t="s">
        <v>11</v>
      </c>
      <c r="D18" s="101" t="s">
        <v>16</v>
      </c>
      <c r="E18" s="114"/>
      <c r="F18" s="101"/>
      <c r="G18" s="169"/>
      <c r="H18" s="169"/>
      <c r="I18" s="169"/>
      <c r="J18" s="169"/>
      <c r="K18" s="169"/>
      <c r="L18" s="170"/>
      <c r="M18" s="171"/>
    </row>
    <row r="19" spans="1:13" s="8" customFormat="1" ht="16.5">
      <c r="A19" s="123"/>
      <c r="B19" s="124"/>
      <c r="C19" s="125" t="s">
        <v>18</v>
      </c>
      <c r="D19" s="126" t="s">
        <v>0</v>
      </c>
      <c r="E19" s="175"/>
      <c r="F19" s="127"/>
      <c r="G19" s="168"/>
      <c r="H19" s="168"/>
      <c r="I19" s="168"/>
      <c r="J19" s="168"/>
      <c r="K19" s="168"/>
      <c r="L19" s="164"/>
      <c r="M19" s="165"/>
    </row>
    <row r="20" spans="1:13" s="8" customFormat="1" ht="17.25" thickBot="1">
      <c r="A20" s="129"/>
      <c r="B20" s="130"/>
      <c r="C20" s="131" t="s">
        <v>14</v>
      </c>
      <c r="D20" s="132" t="s">
        <v>16</v>
      </c>
      <c r="E20" s="132"/>
      <c r="F20" s="132"/>
      <c r="G20" s="172"/>
      <c r="H20" s="172"/>
      <c r="I20" s="172"/>
      <c r="J20" s="172"/>
      <c r="K20" s="172"/>
      <c r="L20" s="173"/>
      <c r="M20" s="174"/>
    </row>
    <row r="21" spans="1:13" s="8" customFormat="1" ht="16.5">
      <c r="A21" s="15"/>
      <c r="B21" s="16"/>
      <c r="C21" s="22"/>
      <c r="D21" s="18"/>
      <c r="E21" s="18"/>
      <c r="F21" s="18"/>
      <c r="G21" s="18"/>
      <c r="H21" s="18"/>
      <c r="I21" s="18"/>
      <c r="J21" s="18"/>
      <c r="K21" s="18"/>
      <c r="L21" s="18"/>
      <c r="M21" s="21"/>
    </row>
    <row r="22" spans="1:13" s="8" customFormat="1" ht="16.5">
      <c r="A22" s="14"/>
      <c r="B22" s="5"/>
      <c r="C22" s="151" t="s">
        <v>72</v>
      </c>
      <c r="D22" s="151"/>
      <c r="E22" s="151"/>
      <c r="F22" s="151"/>
      <c r="G22" s="151"/>
      <c r="H22" s="151"/>
      <c r="I22" s="151"/>
      <c r="J22" s="151"/>
      <c r="K22" s="151"/>
      <c r="L22" s="151"/>
      <c r="M22" s="151"/>
    </row>
    <row r="23" spans="1:12" s="8" customFormat="1" ht="16.5">
      <c r="A23" s="14"/>
      <c r="B23" s="5"/>
      <c r="C23" s="9"/>
      <c r="D23" s="3"/>
      <c r="E23" s="3"/>
      <c r="F23" s="3"/>
      <c r="G23" s="3"/>
      <c r="H23" s="3"/>
      <c r="I23" s="3"/>
      <c r="J23" s="3"/>
      <c r="K23" s="3"/>
      <c r="L23" s="3"/>
    </row>
    <row r="24" spans="1:12" s="8" customFormat="1" ht="16.5">
      <c r="A24" s="14"/>
      <c r="B24" s="5"/>
      <c r="C24" s="151"/>
      <c r="D24" s="151"/>
      <c r="E24" s="151"/>
      <c r="F24" s="151"/>
      <c r="G24" s="151"/>
      <c r="H24" s="151"/>
      <c r="I24" s="151"/>
      <c r="J24" s="151"/>
      <c r="K24" s="151"/>
      <c r="L24" s="151"/>
    </row>
    <row r="25" spans="1:12" s="8" customFormat="1" ht="16.5">
      <c r="A25" s="14"/>
      <c r="B25" s="5"/>
      <c r="C25" s="64"/>
      <c r="D25" s="63"/>
      <c r="E25" s="63"/>
      <c r="F25" s="63"/>
      <c r="G25" s="63"/>
      <c r="H25" s="63"/>
      <c r="I25" s="63"/>
      <c r="J25" s="63"/>
      <c r="K25" s="63"/>
      <c r="L25" s="63"/>
    </row>
    <row r="26" spans="1:12" s="8" customFormat="1" ht="16.5">
      <c r="A26" s="14"/>
      <c r="B26" s="5"/>
      <c r="C26" s="64"/>
      <c r="D26" s="63"/>
      <c r="E26" s="63"/>
      <c r="F26" s="63"/>
      <c r="G26" s="63"/>
      <c r="H26" s="63"/>
      <c r="I26" s="63"/>
      <c r="J26" s="63"/>
      <c r="K26" s="63"/>
      <c r="L26" s="63"/>
    </row>
    <row r="27" spans="1:12" s="8" customFormat="1" ht="16.5">
      <c r="A27" s="14"/>
      <c r="B27" s="5"/>
      <c r="C27" s="64"/>
      <c r="D27" s="63"/>
      <c r="E27" s="63"/>
      <c r="F27" s="63"/>
      <c r="G27" s="63"/>
      <c r="H27" s="63"/>
      <c r="I27" s="63"/>
      <c r="J27" s="63"/>
      <c r="K27" s="63"/>
      <c r="L27" s="63"/>
    </row>
    <row r="28" spans="1:12" s="8" customFormat="1" ht="16.5">
      <c r="A28" s="14"/>
      <c r="B28" s="5"/>
      <c r="C28" s="151"/>
      <c r="D28" s="151"/>
      <c r="E28" s="151"/>
      <c r="F28" s="151"/>
      <c r="G28" s="151"/>
      <c r="H28" s="151"/>
      <c r="I28" s="151"/>
      <c r="J28" s="151"/>
      <c r="K28" s="151"/>
      <c r="L28" s="151"/>
    </row>
    <row r="29" spans="1:12" s="8" customFormat="1" ht="16.5">
      <c r="A29" s="14"/>
      <c r="B29" s="5"/>
      <c r="C29" s="151"/>
      <c r="D29" s="151"/>
      <c r="E29" s="151"/>
      <c r="F29" s="151"/>
      <c r="G29" s="151"/>
      <c r="H29" s="151"/>
      <c r="I29" s="151"/>
      <c r="J29" s="151"/>
      <c r="K29" s="151"/>
      <c r="L29" s="151"/>
    </row>
    <row r="30" spans="1:12" s="8" customFormat="1" ht="16.5">
      <c r="A30" s="14"/>
      <c r="B30" s="5"/>
      <c r="C30" s="9"/>
      <c r="D30" s="3"/>
      <c r="E30" s="3"/>
      <c r="F30" s="3"/>
      <c r="G30" s="3"/>
      <c r="H30" s="3"/>
      <c r="I30" s="3"/>
      <c r="J30" s="3"/>
      <c r="K30" s="3"/>
      <c r="L30" s="3"/>
    </row>
    <row r="31" spans="1:12" s="8" customFormat="1" ht="16.5">
      <c r="A31" s="14"/>
      <c r="B31" s="5"/>
      <c r="C31" s="9"/>
      <c r="D31" s="3"/>
      <c r="E31" s="3"/>
      <c r="F31" s="3"/>
      <c r="G31" s="3"/>
      <c r="H31" s="3"/>
      <c r="I31" s="3"/>
      <c r="J31" s="3"/>
      <c r="K31" s="3"/>
      <c r="L31" s="3"/>
    </row>
    <row r="32" spans="1:12" s="8" customFormat="1" ht="16.5">
      <c r="A32" s="14"/>
      <c r="B32" s="5"/>
      <c r="C32" s="9"/>
      <c r="D32" s="3"/>
      <c r="E32" s="3"/>
      <c r="F32" s="3"/>
      <c r="G32" s="3"/>
      <c r="H32" s="3"/>
      <c r="I32" s="3"/>
      <c r="J32" s="3"/>
      <c r="K32" s="3"/>
      <c r="L32" s="3"/>
    </row>
    <row r="33" spans="1:12" s="8" customFormat="1" ht="16.5">
      <c r="A33" s="14"/>
      <c r="B33" s="5"/>
      <c r="C33" s="9"/>
      <c r="D33" s="3"/>
      <c r="E33" s="3"/>
      <c r="F33" s="3"/>
      <c r="G33" s="3"/>
      <c r="H33" s="3"/>
      <c r="I33" s="3"/>
      <c r="J33" s="3"/>
      <c r="K33" s="3"/>
      <c r="L33" s="3"/>
    </row>
    <row r="34" spans="1:12" s="8" customFormat="1" ht="16.5">
      <c r="A34" s="14"/>
      <c r="B34" s="5"/>
      <c r="C34" s="9"/>
      <c r="D34" s="3"/>
      <c r="E34" s="3"/>
      <c r="F34" s="3"/>
      <c r="G34" s="3"/>
      <c r="H34" s="3"/>
      <c r="I34" s="3"/>
      <c r="J34" s="3"/>
      <c r="K34" s="3"/>
      <c r="L34" s="3"/>
    </row>
    <row r="35" spans="1:12" s="8" customFormat="1" ht="16.5">
      <c r="A35" s="14"/>
      <c r="B35" s="5"/>
      <c r="C35" s="9"/>
      <c r="D35" s="3"/>
      <c r="E35" s="3"/>
      <c r="F35" s="3"/>
      <c r="G35" s="3"/>
      <c r="H35" s="3"/>
      <c r="I35" s="3"/>
      <c r="J35" s="3"/>
      <c r="K35" s="3"/>
      <c r="L35" s="3"/>
    </row>
    <row r="36" spans="1:12" s="8" customFormat="1" ht="16.5">
      <c r="A36" s="14"/>
      <c r="B36" s="5"/>
      <c r="C36" s="9"/>
      <c r="D36" s="3"/>
      <c r="E36" s="3"/>
      <c r="F36" s="3"/>
      <c r="G36" s="3"/>
      <c r="H36" s="3"/>
      <c r="I36" s="3"/>
      <c r="J36" s="3"/>
      <c r="K36" s="3"/>
      <c r="L36" s="3"/>
    </row>
    <row r="37" spans="1:12" s="8" customFormat="1" ht="16.5">
      <c r="A37" s="14"/>
      <c r="B37" s="5"/>
      <c r="C37" s="9"/>
      <c r="D37" s="3"/>
      <c r="E37" s="3"/>
      <c r="F37" s="3"/>
      <c r="G37" s="3"/>
      <c r="H37" s="3"/>
      <c r="I37" s="3"/>
      <c r="J37" s="3"/>
      <c r="K37" s="3"/>
      <c r="L37" s="3"/>
    </row>
    <row r="38" spans="1:12" s="8" customFormat="1" ht="16.5">
      <c r="A38" s="14"/>
      <c r="B38" s="5"/>
      <c r="C38" s="9"/>
      <c r="D38" s="3"/>
      <c r="E38" s="3"/>
      <c r="F38" s="3"/>
      <c r="G38" s="3"/>
      <c r="H38" s="3"/>
      <c r="I38" s="3"/>
      <c r="J38" s="3"/>
      <c r="K38" s="3"/>
      <c r="L38" s="3"/>
    </row>
    <row r="39" spans="1:12" s="8" customFormat="1" ht="16.5">
      <c r="A39" s="14"/>
      <c r="B39" s="5"/>
      <c r="C39" s="9"/>
      <c r="D39" s="3"/>
      <c r="E39" s="3"/>
      <c r="F39" s="3"/>
      <c r="G39" s="3"/>
      <c r="H39" s="3"/>
      <c r="I39" s="3"/>
      <c r="J39" s="3"/>
      <c r="K39" s="3"/>
      <c r="L39" s="3"/>
    </row>
    <row r="40" spans="1:12" s="8" customFormat="1" ht="16.5">
      <c r="A40" s="14"/>
      <c r="B40" s="5"/>
      <c r="C40" s="9"/>
      <c r="D40" s="3"/>
      <c r="E40" s="3"/>
      <c r="F40" s="3"/>
      <c r="G40" s="3"/>
      <c r="H40" s="3"/>
      <c r="I40" s="3"/>
      <c r="J40" s="3"/>
      <c r="K40" s="3"/>
      <c r="L40" s="3"/>
    </row>
    <row r="41" spans="1:12" s="8" customFormat="1" ht="16.5">
      <c r="A41" s="14"/>
      <c r="B41" s="5"/>
      <c r="C41" s="9"/>
      <c r="D41" s="3"/>
      <c r="E41" s="3"/>
      <c r="F41" s="3"/>
      <c r="G41" s="3"/>
      <c r="H41" s="3"/>
      <c r="I41" s="3"/>
      <c r="J41" s="3"/>
      <c r="K41" s="3"/>
      <c r="L41" s="3"/>
    </row>
    <row r="42" spans="1:12" s="8" customFormat="1" ht="16.5">
      <c r="A42" s="14"/>
      <c r="B42" s="5"/>
      <c r="C42" s="9"/>
      <c r="D42" s="3"/>
      <c r="E42" s="3"/>
      <c r="F42" s="3"/>
      <c r="G42" s="3"/>
      <c r="H42" s="3"/>
      <c r="I42" s="3"/>
      <c r="J42" s="3"/>
      <c r="K42" s="3"/>
      <c r="L42" s="3"/>
    </row>
    <row r="43" spans="1:12" s="8" customFormat="1" ht="16.5">
      <c r="A43" s="14"/>
      <c r="B43" s="5"/>
      <c r="C43" s="9"/>
      <c r="D43" s="3"/>
      <c r="E43" s="3"/>
      <c r="F43" s="3"/>
      <c r="G43" s="3"/>
      <c r="H43" s="3"/>
      <c r="I43" s="3"/>
      <c r="J43" s="3"/>
      <c r="K43" s="3"/>
      <c r="L43" s="3"/>
    </row>
    <row r="44" spans="1:12" s="8" customFormat="1" ht="16.5">
      <c r="A44" s="14"/>
      <c r="B44" s="5"/>
      <c r="C44" s="9"/>
      <c r="D44" s="3"/>
      <c r="E44" s="3"/>
      <c r="F44" s="3"/>
      <c r="G44" s="3"/>
      <c r="H44" s="3"/>
      <c r="I44" s="3"/>
      <c r="J44" s="3"/>
      <c r="K44" s="3"/>
      <c r="L44" s="3"/>
    </row>
    <row r="45" spans="1:12" s="8" customFormat="1" ht="16.5">
      <c r="A45" s="14"/>
      <c r="B45" s="5"/>
      <c r="C45" s="9"/>
      <c r="D45" s="3"/>
      <c r="E45" s="3"/>
      <c r="F45" s="3"/>
      <c r="G45" s="3"/>
      <c r="H45" s="3"/>
      <c r="I45" s="3"/>
      <c r="J45" s="3"/>
      <c r="K45" s="3"/>
      <c r="L45" s="3"/>
    </row>
    <row r="46" spans="1:12" s="8" customFormat="1" ht="16.5">
      <c r="A46" s="14"/>
      <c r="B46" s="5"/>
      <c r="C46" s="9"/>
      <c r="D46" s="3"/>
      <c r="E46" s="3"/>
      <c r="F46" s="3"/>
      <c r="G46" s="3"/>
      <c r="H46" s="3"/>
      <c r="I46" s="3"/>
      <c r="J46" s="3"/>
      <c r="K46" s="3"/>
      <c r="L46" s="3"/>
    </row>
    <row r="47" spans="1:12" s="8" customFormat="1" ht="16.5">
      <c r="A47" s="14"/>
      <c r="B47" s="5"/>
      <c r="C47" s="9"/>
      <c r="D47" s="3"/>
      <c r="E47" s="3"/>
      <c r="F47" s="3"/>
      <c r="G47" s="3"/>
      <c r="H47" s="3"/>
      <c r="I47" s="3"/>
      <c r="J47" s="3"/>
      <c r="K47" s="3"/>
      <c r="L47" s="3"/>
    </row>
    <row r="48" spans="1:12" s="8" customFormat="1" ht="16.5">
      <c r="A48" s="14"/>
      <c r="B48" s="5"/>
      <c r="C48" s="9"/>
      <c r="D48" s="3"/>
      <c r="E48" s="3"/>
      <c r="F48" s="3"/>
      <c r="G48" s="3"/>
      <c r="H48" s="3"/>
      <c r="I48" s="3"/>
      <c r="J48" s="3"/>
      <c r="K48" s="3"/>
      <c r="L48" s="3"/>
    </row>
    <row r="49" spans="1:12" s="8" customFormat="1" ht="16.5">
      <c r="A49" s="14"/>
      <c r="B49" s="5"/>
      <c r="C49" s="9"/>
      <c r="D49" s="3"/>
      <c r="E49" s="3"/>
      <c r="F49" s="3"/>
      <c r="G49" s="3"/>
      <c r="H49" s="3"/>
      <c r="I49" s="3"/>
      <c r="J49" s="3"/>
      <c r="K49" s="3"/>
      <c r="L49" s="3"/>
    </row>
    <row r="50" spans="1:12" s="8" customFormat="1" ht="16.5">
      <c r="A50" s="14"/>
      <c r="B50" s="5"/>
      <c r="C50" s="9"/>
      <c r="D50" s="3"/>
      <c r="E50" s="3"/>
      <c r="F50" s="3"/>
      <c r="G50" s="3"/>
      <c r="H50" s="3"/>
      <c r="I50" s="3"/>
      <c r="J50" s="3"/>
      <c r="K50" s="3"/>
      <c r="L50" s="3"/>
    </row>
    <row r="51" spans="1:12" s="8" customFormat="1" ht="16.5">
      <c r="A51" s="14"/>
      <c r="B51" s="5"/>
      <c r="C51" s="9"/>
      <c r="D51" s="3"/>
      <c r="E51" s="3"/>
      <c r="F51" s="3"/>
      <c r="G51" s="3"/>
      <c r="H51" s="3"/>
      <c r="I51" s="3"/>
      <c r="J51" s="3"/>
      <c r="K51" s="3"/>
      <c r="L51" s="3"/>
    </row>
    <row r="52" spans="1:12" s="8" customFormat="1" ht="16.5">
      <c r="A52" s="14"/>
      <c r="B52" s="5"/>
      <c r="C52" s="9"/>
      <c r="D52" s="3"/>
      <c r="E52" s="3"/>
      <c r="F52" s="3"/>
      <c r="G52" s="3"/>
      <c r="H52" s="3"/>
      <c r="I52" s="3"/>
      <c r="J52" s="3"/>
      <c r="K52" s="3"/>
      <c r="L52" s="3"/>
    </row>
    <row r="53" spans="1:12" s="8" customFormat="1" ht="16.5">
      <c r="A53" s="14"/>
      <c r="B53" s="5"/>
      <c r="C53" s="9"/>
      <c r="D53" s="3"/>
      <c r="E53" s="3"/>
      <c r="F53" s="3"/>
      <c r="G53" s="3"/>
      <c r="H53" s="3"/>
      <c r="I53" s="3"/>
      <c r="J53" s="3"/>
      <c r="K53" s="3"/>
      <c r="L53" s="3"/>
    </row>
    <row r="54" spans="1:12" s="8" customFormat="1" ht="16.5">
      <c r="A54" s="14"/>
      <c r="B54" s="5"/>
      <c r="C54" s="9"/>
      <c r="D54" s="3"/>
      <c r="E54" s="3"/>
      <c r="F54" s="3"/>
      <c r="G54" s="3"/>
      <c r="H54" s="3"/>
      <c r="I54" s="3"/>
      <c r="J54" s="3"/>
      <c r="K54" s="3"/>
      <c r="L54" s="3"/>
    </row>
    <row r="55" spans="1:12" s="8" customFormat="1" ht="16.5">
      <c r="A55" s="14"/>
      <c r="B55" s="5"/>
      <c r="C55" s="9"/>
      <c r="D55" s="3"/>
      <c r="E55" s="3"/>
      <c r="F55" s="3"/>
      <c r="G55" s="3"/>
      <c r="H55" s="3"/>
      <c r="I55" s="3"/>
      <c r="J55" s="3"/>
      <c r="K55" s="3"/>
      <c r="L55" s="3"/>
    </row>
    <row r="56" spans="1:12" s="8" customFormat="1" ht="16.5">
      <c r="A56" s="14"/>
      <c r="B56" s="5"/>
      <c r="C56" s="9"/>
      <c r="D56" s="3"/>
      <c r="E56" s="3"/>
      <c r="F56" s="3"/>
      <c r="G56" s="3"/>
      <c r="H56" s="3"/>
      <c r="I56" s="3"/>
      <c r="J56" s="3"/>
      <c r="K56" s="3"/>
      <c r="L56" s="3"/>
    </row>
    <row r="57" spans="1:12" s="8" customFormat="1" ht="16.5">
      <c r="A57" s="14"/>
      <c r="B57" s="5"/>
      <c r="C57" s="9"/>
      <c r="D57" s="3"/>
      <c r="E57" s="3"/>
      <c r="F57" s="3"/>
      <c r="G57" s="3"/>
      <c r="H57" s="3"/>
      <c r="I57" s="3"/>
      <c r="J57" s="3"/>
      <c r="K57" s="3"/>
      <c r="L57" s="3"/>
    </row>
    <row r="58" spans="1:12" s="8" customFormat="1" ht="16.5">
      <c r="A58" s="14"/>
      <c r="B58" s="5"/>
      <c r="C58" s="9"/>
      <c r="D58" s="3"/>
      <c r="E58" s="3"/>
      <c r="F58" s="3"/>
      <c r="G58" s="3"/>
      <c r="H58" s="3"/>
      <c r="I58" s="3"/>
      <c r="J58" s="3"/>
      <c r="K58" s="3"/>
      <c r="L58" s="3"/>
    </row>
    <row r="59" spans="1:12" s="8" customFormat="1" ht="16.5">
      <c r="A59" s="14"/>
      <c r="B59" s="5"/>
      <c r="C59" s="9"/>
      <c r="D59" s="3"/>
      <c r="E59" s="3"/>
      <c r="F59" s="3"/>
      <c r="G59" s="3"/>
      <c r="H59" s="3"/>
      <c r="I59" s="3"/>
      <c r="J59" s="3"/>
      <c r="K59" s="3"/>
      <c r="L59" s="3"/>
    </row>
    <row r="60" spans="1:12" s="8" customFormat="1" ht="16.5">
      <c r="A60" s="14"/>
      <c r="B60" s="5"/>
      <c r="C60" s="9"/>
      <c r="D60" s="3"/>
      <c r="E60" s="3"/>
      <c r="F60" s="3"/>
      <c r="G60" s="3"/>
      <c r="H60" s="3"/>
      <c r="I60" s="3"/>
      <c r="J60" s="3"/>
      <c r="K60" s="3"/>
      <c r="L60" s="3"/>
    </row>
    <row r="61" spans="1:12" s="8" customFormat="1" ht="16.5">
      <c r="A61" s="14"/>
      <c r="B61" s="5"/>
      <c r="C61" s="9"/>
      <c r="D61" s="3"/>
      <c r="E61" s="3"/>
      <c r="F61" s="3"/>
      <c r="G61" s="3"/>
      <c r="H61" s="3"/>
      <c r="I61" s="3"/>
      <c r="J61" s="3"/>
      <c r="K61" s="3"/>
      <c r="L61" s="3"/>
    </row>
    <row r="62" spans="1:12" s="8" customFormat="1" ht="16.5">
      <c r="A62" s="14"/>
      <c r="B62" s="5"/>
      <c r="C62" s="9"/>
      <c r="D62" s="3"/>
      <c r="E62" s="3"/>
      <c r="F62" s="3"/>
      <c r="G62" s="3"/>
      <c r="H62" s="3"/>
      <c r="I62" s="3"/>
      <c r="J62" s="3"/>
      <c r="K62" s="3"/>
      <c r="L62" s="3"/>
    </row>
    <row r="63" spans="1:12" s="8" customFormat="1" ht="16.5">
      <c r="A63" s="14"/>
      <c r="B63" s="5"/>
      <c r="C63" s="9"/>
      <c r="D63" s="3"/>
      <c r="E63" s="3"/>
      <c r="F63" s="3"/>
      <c r="G63" s="3"/>
      <c r="H63" s="3"/>
      <c r="I63" s="3"/>
      <c r="J63" s="3"/>
      <c r="K63" s="3"/>
      <c r="L63" s="3"/>
    </row>
    <row r="64" spans="1:12" s="8" customFormat="1" ht="16.5">
      <c r="A64" s="14"/>
      <c r="B64" s="5"/>
      <c r="C64" s="9"/>
      <c r="D64" s="3"/>
      <c r="E64" s="3"/>
      <c r="F64" s="3"/>
      <c r="G64" s="3"/>
      <c r="H64" s="3"/>
      <c r="I64" s="3"/>
      <c r="J64" s="3"/>
      <c r="K64" s="3"/>
      <c r="L64" s="3"/>
    </row>
    <row r="65" spans="1:12" s="8" customFormat="1" ht="16.5">
      <c r="A65" s="14"/>
      <c r="B65" s="5"/>
      <c r="C65" s="9"/>
      <c r="D65" s="3"/>
      <c r="E65" s="3"/>
      <c r="F65" s="3"/>
      <c r="G65" s="3"/>
      <c r="H65" s="3"/>
      <c r="I65" s="3"/>
      <c r="J65" s="3"/>
      <c r="K65" s="3"/>
      <c r="L65" s="3"/>
    </row>
    <row r="66" spans="1:12" s="8" customFormat="1" ht="16.5">
      <c r="A66" s="14"/>
      <c r="B66" s="5"/>
      <c r="C66" s="9"/>
      <c r="D66" s="3"/>
      <c r="E66" s="3"/>
      <c r="F66" s="3"/>
      <c r="G66" s="3"/>
      <c r="H66" s="3"/>
      <c r="I66" s="3"/>
      <c r="J66" s="3"/>
      <c r="K66" s="3"/>
      <c r="L66" s="3"/>
    </row>
    <row r="67" spans="1:12" s="8" customFormat="1" ht="16.5">
      <c r="A67" s="14"/>
      <c r="B67" s="5"/>
      <c r="C67" s="9"/>
      <c r="D67" s="3"/>
      <c r="E67" s="3"/>
      <c r="F67" s="3"/>
      <c r="G67" s="3"/>
      <c r="H67" s="3"/>
      <c r="I67" s="3"/>
      <c r="J67" s="3"/>
      <c r="K67" s="3"/>
      <c r="L67" s="3"/>
    </row>
    <row r="68" spans="1:12" s="8" customFormat="1" ht="16.5">
      <c r="A68" s="14"/>
      <c r="B68" s="5"/>
      <c r="C68" s="9"/>
      <c r="D68" s="3"/>
      <c r="E68" s="3"/>
      <c r="F68" s="3"/>
      <c r="G68" s="3"/>
      <c r="H68" s="3"/>
      <c r="I68" s="3"/>
      <c r="J68" s="3"/>
      <c r="K68" s="3"/>
      <c r="L68" s="3"/>
    </row>
    <row r="69" spans="1:12" s="8" customFormat="1" ht="16.5">
      <c r="A69" s="14"/>
      <c r="B69" s="5"/>
      <c r="C69" s="9"/>
      <c r="D69" s="3"/>
      <c r="E69" s="3"/>
      <c r="F69" s="3"/>
      <c r="G69" s="3"/>
      <c r="H69" s="3"/>
      <c r="I69" s="3"/>
      <c r="J69" s="3"/>
      <c r="K69" s="3"/>
      <c r="L69" s="3"/>
    </row>
    <row r="70" spans="1:12" s="8" customFormat="1" ht="16.5">
      <c r="A70" s="14"/>
      <c r="B70" s="5"/>
      <c r="C70" s="9"/>
      <c r="D70" s="3"/>
      <c r="E70" s="3"/>
      <c r="F70" s="3"/>
      <c r="G70" s="3"/>
      <c r="H70" s="3"/>
      <c r="I70" s="3"/>
      <c r="J70" s="3"/>
      <c r="K70" s="3"/>
      <c r="L70" s="3"/>
    </row>
    <row r="71" spans="1:12" s="8" customFormat="1" ht="16.5">
      <c r="A71" s="14"/>
      <c r="B71" s="5"/>
      <c r="C71" s="9"/>
      <c r="D71" s="3"/>
      <c r="E71" s="3"/>
      <c r="F71" s="3"/>
      <c r="G71" s="3"/>
      <c r="H71" s="3"/>
      <c r="I71" s="3"/>
      <c r="J71" s="3"/>
      <c r="K71" s="3"/>
      <c r="L71" s="3"/>
    </row>
    <row r="72" spans="1:12" s="8" customFormat="1" ht="16.5">
      <c r="A72" s="14"/>
      <c r="B72" s="5"/>
      <c r="C72" s="9"/>
      <c r="D72" s="3"/>
      <c r="E72" s="3"/>
      <c r="F72" s="3"/>
      <c r="G72" s="3"/>
      <c r="H72" s="3"/>
      <c r="I72" s="3"/>
      <c r="J72" s="3"/>
      <c r="K72" s="3"/>
      <c r="L72" s="3"/>
    </row>
    <row r="73" spans="1:12" s="8" customFormat="1" ht="16.5">
      <c r="A73" s="14"/>
      <c r="B73" s="5"/>
      <c r="C73" s="9"/>
      <c r="D73" s="3"/>
      <c r="E73" s="3"/>
      <c r="F73" s="3"/>
      <c r="G73" s="3"/>
      <c r="H73" s="3"/>
      <c r="I73" s="3"/>
      <c r="J73" s="3"/>
      <c r="K73" s="3"/>
      <c r="L73" s="3"/>
    </row>
    <row r="74" spans="1:12" s="8" customFormat="1" ht="16.5">
      <c r="A74" s="14"/>
      <c r="B74" s="5"/>
      <c r="C74" s="9"/>
      <c r="D74" s="3"/>
      <c r="E74" s="3"/>
      <c r="F74" s="3"/>
      <c r="G74" s="3"/>
      <c r="H74" s="3"/>
      <c r="I74" s="3"/>
      <c r="J74" s="3"/>
      <c r="K74" s="3"/>
      <c r="L74" s="3"/>
    </row>
    <row r="75" spans="1:12" s="8" customFormat="1" ht="16.5">
      <c r="A75" s="14"/>
      <c r="B75" s="5"/>
      <c r="C75" s="9"/>
      <c r="D75" s="3"/>
      <c r="E75" s="3"/>
      <c r="F75" s="3"/>
      <c r="G75" s="3"/>
      <c r="H75" s="3"/>
      <c r="I75" s="3"/>
      <c r="J75" s="3"/>
      <c r="K75" s="3"/>
      <c r="L75" s="3"/>
    </row>
    <row r="76" spans="1:12" s="8" customFormat="1" ht="16.5">
      <c r="A76" s="14"/>
      <c r="B76" s="5"/>
      <c r="C76" s="9"/>
      <c r="D76" s="3"/>
      <c r="E76" s="3"/>
      <c r="F76" s="3"/>
      <c r="G76" s="3"/>
      <c r="H76" s="3"/>
      <c r="I76" s="3"/>
      <c r="J76" s="3"/>
      <c r="K76" s="3"/>
      <c r="L76" s="3"/>
    </row>
    <row r="77" spans="1:12" s="8" customFormat="1" ht="16.5">
      <c r="A77" s="14"/>
      <c r="B77" s="5"/>
      <c r="C77" s="9"/>
      <c r="D77" s="3"/>
      <c r="E77" s="3"/>
      <c r="F77" s="3"/>
      <c r="G77" s="3"/>
      <c r="H77" s="3"/>
      <c r="I77" s="3"/>
      <c r="J77" s="3"/>
      <c r="K77" s="3"/>
      <c r="L77" s="3"/>
    </row>
    <row r="78" spans="1:12" s="8" customFormat="1" ht="16.5">
      <c r="A78" s="14"/>
      <c r="B78" s="5"/>
      <c r="C78" s="9"/>
      <c r="D78" s="3"/>
      <c r="E78" s="3"/>
      <c r="F78" s="3"/>
      <c r="G78" s="3"/>
      <c r="H78" s="3"/>
      <c r="I78" s="3"/>
      <c r="J78" s="3"/>
      <c r="K78" s="3"/>
      <c r="L78" s="3"/>
    </row>
    <row r="79" spans="1:12" s="8" customFormat="1" ht="16.5">
      <c r="A79" s="14"/>
      <c r="B79" s="5"/>
      <c r="C79" s="9"/>
      <c r="D79" s="3"/>
      <c r="E79" s="3"/>
      <c r="F79" s="3"/>
      <c r="G79" s="3"/>
      <c r="H79" s="3"/>
      <c r="I79" s="3"/>
      <c r="J79" s="3"/>
      <c r="K79" s="3"/>
      <c r="L79" s="3"/>
    </row>
    <row r="80" spans="1:12" s="8" customFormat="1" ht="16.5">
      <c r="A80" s="14"/>
      <c r="B80" s="5"/>
      <c r="C80" s="9"/>
      <c r="D80" s="3"/>
      <c r="E80" s="3"/>
      <c r="F80" s="3"/>
      <c r="G80" s="3"/>
      <c r="H80" s="3"/>
      <c r="I80" s="3"/>
      <c r="J80" s="3"/>
      <c r="K80" s="3"/>
      <c r="L80" s="3"/>
    </row>
    <row r="81" spans="1:12" s="8" customFormat="1" ht="16.5">
      <c r="A81" s="14"/>
      <c r="B81" s="5"/>
      <c r="C81" s="9"/>
      <c r="D81" s="3"/>
      <c r="E81" s="3"/>
      <c r="F81" s="3"/>
      <c r="G81" s="3"/>
      <c r="H81" s="3"/>
      <c r="I81" s="3"/>
      <c r="J81" s="3"/>
      <c r="K81" s="3"/>
      <c r="L81" s="3"/>
    </row>
    <row r="82" spans="1:12" s="8" customFormat="1" ht="16.5">
      <c r="A82" s="14"/>
      <c r="B82" s="5"/>
      <c r="C82" s="9"/>
      <c r="D82" s="3"/>
      <c r="E82" s="3"/>
      <c r="F82" s="3"/>
      <c r="G82" s="3"/>
      <c r="H82" s="3"/>
      <c r="I82" s="3"/>
      <c r="J82" s="3"/>
      <c r="K82" s="3"/>
      <c r="L82" s="3"/>
    </row>
    <row r="83" spans="1:12" s="8" customFormat="1" ht="16.5">
      <c r="A83" s="14"/>
      <c r="B83" s="5"/>
      <c r="C83" s="9"/>
      <c r="D83" s="3"/>
      <c r="E83" s="3"/>
      <c r="F83" s="3"/>
      <c r="G83" s="3"/>
      <c r="H83" s="3"/>
      <c r="I83" s="3"/>
      <c r="J83" s="3"/>
      <c r="K83" s="3"/>
      <c r="L83" s="3"/>
    </row>
    <row r="84" spans="1:12" s="8" customFormat="1" ht="16.5">
      <c r="A84" s="14"/>
      <c r="B84" s="5"/>
      <c r="C84" s="9"/>
      <c r="D84" s="3"/>
      <c r="E84" s="3"/>
      <c r="F84" s="3"/>
      <c r="G84" s="3"/>
      <c r="H84" s="3"/>
      <c r="I84" s="3"/>
      <c r="J84" s="3"/>
      <c r="K84" s="3"/>
      <c r="L84" s="3"/>
    </row>
    <row r="85" spans="1:12" s="8" customFormat="1" ht="16.5">
      <c r="A85" s="14"/>
      <c r="B85" s="5"/>
      <c r="C85" s="9"/>
      <c r="D85" s="3"/>
      <c r="E85" s="3"/>
      <c r="F85" s="3"/>
      <c r="G85" s="3"/>
      <c r="H85" s="3"/>
      <c r="I85" s="3"/>
      <c r="J85" s="3"/>
      <c r="K85" s="3"/>
      <c r="L85" s="3"/>
    </row>
    <row r="86" spans="1:12" s="8" customFormat="1" ht="16.5">
      <c r="A86" s="14"/>
      <c r="B86" s="5"/>
      <c r="C86" s="9"/>
      <c r="D86" s="3"/>
      <c r="E86" s="3"/>
      <c r="F86" s="3"/>
      <c r="G86" s="3"/>
      <c r="H86" s="3"/>
      <c r="I86" s="3"/>
      <c r="J86" s="3"/>
      <c r="K86" s="3"/>
      <c r="L86" s="3"/>
    </row>
    <row r="87" spans="1:12" s="8" customFormat="1" ht="16.5">
      <c r="A87" s="14"/>
      <c r="B87" s="5"/>
      <c r="C87" s="9"/>
      <c r="D87" s="3"/>
      <c r="E87" s="3"/>
      <c r="F87" s="3"/>
      <c r="G87" s="3"/>
      <c r="H87" s="3"/>
      <c r="I87" s="3"/>
      <c r="J87" s="3"/>
      <c r="K87" s="3"/>
      <c r="L87" s="3"/>
    </row>
    <row r="88" spans="1:12" s="8" customFormat="1" ht="16.5">
      <c r="A88" s="14"/>
      <c r="B88" s="5"/>
      <c r="C88" s="9"/>
      <c r="D88" s="3"/>
      <c r="E88" s="3"/>
      <c r="F88" s="3"/>
      <c r="G88" s="3"/>
      <c r="H88" s="3"/>
      <c r="I88" s="3"/>
      <c r="J88" s="3"/>
      <c r="K88" s="3"/>
      <c r="L88" s="3"/>
    </row>
    <row r="89" spans="1:12" s="8" customFormat="1" ht="16.5">
      <c r="A89" s="14"/>
      <c r="B89" s="5"/>
      <c r="C89" s="9"/>
      <c r="D89" s="3"/>
      <c r="E89" s="3"/>
      <c r="F89" s="3"/>
      <c r="G89" s="3"/>
      <c r="H89" s="3"/>
      <c r="I89" s="3"/>
      <c r="J89" s="3"/>
      <c r="K89" s="3"/>
      <c r="L89" s="3"/>
    </row>
    <row r="90" spans="1:12" s="8" customFormat="1" ht="16.5">
      <c r="A90" s="14"/>
      <c r="B90" s="5"/>
      <c r="C90" s="9"/>
      <c r="D90" s="3"/>
      <c r="E90" s="3"/>
      <c r="F90" s="3"/>
      <c r="G90" s="3"/>
      <c r="H90" s="3"/>
      <c r="I90" s="3"/>
      <c r="J90" s="3"/>
      <c r="K90" s="3"/>
      <c r="L90" s="3"/>
    </row>
    <row r="91" spans="1:12" s="8" customFormat="1" ht="16.5">
      <c r="A91" s="14"/>
      <c r="B91" s="5"/>
      <c r="C91" s="9"/>
      <c r="D91" s="3"/>
      <c r="E91" s="3"/>
      <c r="F91" s="3"/>
      <c r="G91" s="3"/>
      <c r="H91" s="3"/>
      <c r="I91" s="3"/>
      <c r="J91" s="3"/>
      <c r="K91" s="3"/>
      <c r="L91" s="3"/>
    </row>
    <row r="92" spans="1:12" s="8" customFormat="1" ht="16.5">
      <c r="A92" s="14"/>
      <c r="B92" s="5"/>
      <c r="C92" s="9"/>
      <c r="D92" s="3"/>
      <c r="E92" s="3"/>
      <c r="F92" s="3"/>
      <c r="G92" s="3"/>
      <c r="H92" s="3"/>
      <c r="I92" s="3"/>
      <c r="J92" s="3"/>
      <c r="K92" s="3"/>
      <c r="L92" s="3"/>
    </row>
    <row r="93" spans="1:12" s="8" customFormat="1" ht="16.5">
      <c r="A93" s="14"/>
      <c r="B93" s="5"/>
      <c r="C93" s="9"/>
      <c r="D93" s="3"/>
      <c r="E93" s="3"/>
      <c r="F93" s="3"/>
      <c r="G93" s="3"/>
      <c r="H93" s="3"/>
      <c r="I93" s="3"/>
      <c r="J93" s="3"/>
      <c r="K93" s="3"/>
      <c r="L93" s="3"/>
    </row>
    <row r="94" spans="1:12" s="8" customFormat="1" ht="16.5">
      <c r="A94" s="14"/>
      <c r="B94" s="5"/>
      <c r="C94" s="9"/>
      <c r="D94" s="3"/>
      <c r="E94" s="3"/>
      <c r="F94" s="3"/>
      <c r="G94" s="3"/>
      <c r="H94" s="3"/>
      <c r="I94" s="3"/>
      <c r="J94" s="3"/>
      <c r="K94" s="3"/>
      <c r="L94" s="3"/>
    </row>
    <row r="95" spans="1:12" s="8" customFormat="1" ht="16.5">
      <c r="A95" s="14"/>
      <c r="B95" s="5"/>
      <c r="C95" s="9"/>
      <c r="D95" s="3"/>
      <c r="E95" s="3"/>
      <c r="F95" s="3"/>
      <c r="G95" s="3"/>
      <c r="H95" s="3"/>
      <c r="I95" s="3"/>
      <c r="J95" s="3"/>
      <c r="K95" s="3"/>
      <c r="L95" s="3"/>
    </row>
    <row r="96" spans="1:12" s="8" customFormat="1" ht="16.5">
      <c r="A96" s="14"/>
      <c r="B96" s="5"/>
      <c r="C96" s="9"/>
      <c r="D96" s="3"/>
      <c r="E96" s="3"/>
      <c r="F96" s="3"/>
      <c r="G96" s="3"/>
      <c r="H96" s="3"/>
      <c r="I96" s="3"/>
      <c r="J96" s="3"/>
      <c r="K96" s="3"/>
      <c r="L96" s="3"/>
    </row>
    <row r="97" spans="1:12" s="8" customFormat="1" ht="16.5">
      <c r="A97" s="14"/>
      <c r="B97" s="5"/>
      <c r="C97" s="9"/>
      <c r="D97" s="3"/>
      <c r="E97" s="3"/>
      <c r="F97" s="3"/>
      <c r="G97" s="3"/>
      <c r="H97" s="3"/>
      <c r="I97" s="3"/>
      <c r="J97" s="3"/>
      <c r="K97" s="3"/>
      <c r="L97" s="3"/>
    </row>
    <row r="98" spans="1:12" s="8" customFormat="1" ht="16.5">
      <c r="A98" s="14"/>
      <c r="B98" s="5"/>
      <c r="C98" s="9"/>
      <c r="D98" s="3"/>
      <c r="E98" s="3"/>
      <c r="F98" s="3"/>
      <c r="G98" s="3"/>
      <c r="H98" s="3"/>
      <c r="I98" s="3"/>
      <c r="J98" s="3"/>
      <c r="K98" s="3"/>
      <c r="L98" s="3"/>
    </row>
    <row r="99" spans="1:12" s="8" customFormat="1" ht="16.5">
      <c r="A99" s="14"/>
      <c r="B99" s="5"/>
      <c r="C99" s="9"/>
      <c r="D99" s="3"/>
      <c r="E99" s="3"/>
      <c r="F99" s="3"/>
      <c r="G99" s="3"/>
      <c r="H99" s="3"/>
      <c r="I99" s="3"/>
      <c r="J99" s="3"/>
      <c r="K99" s="3"/>
      <c r="L99" s="3"/>
    </row>
    <row r="100" spans="1:12" s="8" customFormat="1" ht="16.5">
      <c r="A100" s="14"/>
      <c r="B100" s="5"/>
      <c r="C100" s="9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8" customFormat="1" ht="16.5">
      <c r="A101" s="14"/>
      <c r="B101" s="5"/>
      <c r="C101" s="9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8" customFormat="1" ht="16.5">
      <c r="A102" s="14"/>
      <c r="B102" s="5"/>
      <c r="C102" s="9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8" customFormat="1" ht="16.5">
      <c r="A103" s="14"/>
      <c r="B103" s="5"/>
      <c r="C103" s="9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8" customFormat="1" ht="16.5">
      <c r="A104" s="14"/>
      <c r="B104" s="5"/>
      <c r="C104" s="9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8" customFormat="1" ht="16.5">
      <c r="A105" s="14"/>
      <c r="B105" s="5"/>
      <c r="C105" s="9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8" customFormat="1" ht="16.5">
      <c r="A106" s="14"/>
      <c r="B106" s="5"/>
      <c r="C106" s="9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8" customFormat="1" ht="16.5">
      <c r="A107" s="14"/>
      <c r="B107" s="5"/>
      <c r="C107" s="9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8" customFormat="1" ht="16.5">
      <c r="A108" s="14"/>
      <c r="B108" s="5"/>
      <c r="C108" s="9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8" customFormat="1" ht="16.5">
      <c r="A109" s="14"/>
      <c r="B109" s="5"/>
      <c r="C109" s="9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8" customFormat="1" ht="16.5">
      <c r="A110" s="14"/>
      <c r="B110" s="5"/>
      <c r="C110" s="9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8" customFormat="1" ht="16.5">
      <c r="A111" s="14"/>
      <c r="B111" s="5"/>
      <c r="C111" s="9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8" customFormat="1" ht="16.5">
      <c r="A112" s="14"/>
      <c r="B112" s="5"/>
      <c r="C112" s="9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8" customFormat="1" ht="16.5">
      <c r="A113" s="14"/>
      <c r="B113" s="5"/>
      <c r="C113" s="9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8" customFormat="1" ht="16.5">
      <c r="A114" s="14"/>
      <c r="B114" s="5"/>
      <c r="C114" s="9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8" customFormat="1" ht="16.5">
      <c r="A115" s="14"/>
      <c r="B115" s="5"/>
      <c r="C115" s="9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8" customFormat="1" ht="16.5">
      <c r="A116" s="14"/>
      <c r="B116" s="5"/>
      <c r="C116" s="9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8" customFormat="1" ht="16.5">
      <c r="A117" s="14"/>
      <c r="B117" s="5"/>
      <c r="C117" s="9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8" customFormat="1" ht="16.5">
      <c r="A118" s="14"/>
      <c r="B118" s="5"/>
      <c r="C118" s="9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8" customFormat="1" ht="16.5">
      <c r="A119" s="14"/>
      <c r="B119" s="5"/>
      <c r="C119" s="9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8" customFormat="1" ht="16.5">
      <c r="A120" s="14"/>
      <c r="B120" s="5"/>
      <c r="C120" s="9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8" customFormat="1" ht="16.5">
      <c r="A121" s="14"/>
      <c r="B121" s="5"/>
      <c r="C121" s="9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8" customFormat="1" ht="16.5">
      <c r="A122" s="14"/>
      <c r="B122" s="5"/>
      <c r="C122" s="9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8" customFormat="1" ht="16.5">
      <c r="A123" s="14"/>
      <c r="B123" s="5"/>
      <c r="C123" s="9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8" customFormat="1" ht="16.5">
      <c r="A124" s="14"/>
      <c r="B124" s="5"/>
      <c r="C124" s="9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8" customFormat="1" ht="16.5">
      <c r="A125" s="14"/>
      <c r="B125" s="5"/>
      <c r="C125" s="9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8" customFormat="1" ht="16.5">
      <c r="A126" s="14"/>
      <c r="B126" s="5"/>
      <c r="C126" s="9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8" customFormat="1" ht="16.5">
      <c r="A127" s="14"/>
      <c r="B127" s="5"/>
      <c r="C127" s="9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8" customFormat="1" ht="16.5">
      <c r="A128" s="14"/>
      <c r="B128" s="5"/>
      <c r="C128" s="9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8" customFormat="1" ht="16.5">
      <c r="A129" s="14"/>
      <c r="B129" s="5"/>
      <c r="C129" s="9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8" customFormat="1" ht="16.5">
      <c r="A130" s="14"/>
      <c r="B130" s="5"/>
      <c r="C130" s="9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8" customFormat="1" ht="16.5">
      <c r="A131" s="14"/>
      <c r="B131" s="5"/>
      <c r="C131" s="9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8" customFormat="1" ht="16.5">
      <c r="A132" s="14"/>
      <c r="B132" s="5"/>
      <c r="C132" s="9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8" customFormat="1" ht="16.5">
      <c r="A133" s="14"/>
      <c r="B133" s="5"/>
      <c r="C133" s="9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8" customFormat="1" ht="16.5">
      <c r="A134" s="14"/>
      <c r="B134" s="5"/>
      <c r="C134" s="9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8" customFormat="1" ht="16.5">
      <c r="A135" s="14"/>
      <c r="B135" s="5"/>
      <c r="C135" s="9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8" customFormat="1" ht="16.5">
      <c r="A136" s="14"/>
      <c r="B136" s="5"/>
      <c r="C136" s="9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8" customFormat="1" ht="16.5">
      <c r="A137" s="14"/>
      <c r="B137" s="5"/>
      <c r="C137" s="9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8" customFormat="1" ht="16.5">
      <c r="A138" s="14"/>
      <c r="B138" s="5"/>
      <c r="C138" s="9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8" customFormat="1" ht="16.5">
      <c r="A139" s="14"/>
      <c r="B139" s="5"/>
      <c r="C139" s="9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8" customFormat="1" ht="16.5">
      <c r="A140" s="14"/>
      <c r="B140" s="5"/>
      <c r="C140" s="9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8" customFormat="1" ht="16.5">
      <c r="A141" s="14"/>
      <c r="B141" s="5"/>
      <c r="C141" s="9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8" customFormat="1" ht="16.5">
      <c r="A142" s="14"/>
      <c r="B142" s="5"/>
      <c r="C142" s="9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8" customFormat="1" ht="16.5">
      <c r="A143" s="14"/>
      <c r="B143" s="5"/>
      <c r="C143" s="9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8" customFormat="1" ht="16.5">
      <c r="A144" s="14"/>
      <c r="B144" s="5"/>
      <c r="C144" s="9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8" customFormat="1" ht="16.5">
      <c r="A145" s="14"/>
      <c r="B145" s="5"/>
      <c r="C145" s="9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8" customFormat="1" ht="16.5">
      <c r="A146" s="14"/>
      <c r="B146" s="5"/>
      <c r="C146" s="9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8" customFormat="1" ht="16.5">
      <c r="A147" s="14"/>
      <c r="B147" s="5"/>
      <c r="C147" s="9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8" customFormat="1" ht="16.5">
      <c r="A148" s="14"/>
      <c r="B148" s="5"/>
      <c r="C148" s="9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8" customFormat="1" ht="16.5">
      <c r="A149" s="14"/>
      <c r="B149" s="5"/>
      <c r="C149" s="9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8" customFormat="1" ht="16.5">
      <c r="A150" s="14"/>
      <c r="B150" s="5"/>
      <c r="C150" s="9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8" customFormat="1" ht="16.5">
      <c r="A151" s="14"/>
      <c r="B151" s="5"/>
      <c r="C151" s="9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8" customFormat="1" ht="16.5">
      <c r="A152" s="14"/>
      <c r="B152" s="5"/>
      <c r="C152" s="9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8" customFormat="1" ht="16.5">
      <c r="A153" s="14"/>
      <c r="B153" s="5"/>
      <c r="C153" s="9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8" customFormat="1" ht="16.5">
      <c r="A154" s="14"/>
      <c r="B154" s="5"/>
      <c r="C154" s="9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8" customFormat="1" ht="16.5">
      <c r="A155" s="14"/>
      <c r="B155" s="5"/>
      <c r="C155" s="9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8" customFormat="1" ht="16.5">
      <c r="A156" s="14"/>
      <c r="B156" s="5"/>
      <c r="C156" s="9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8" customFormat="1" ht="16.5">
      <c r="A157" s="14"/>
      <c r="B157" s="5"/>
      <c r="C157" s="9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8" customFormat="1" ht="16.5">
      <c r="A158" s="14"/>
      <c r="B158" s="5"/>
      <c r="C158" s="9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8" customFormat="1" ht="16.5">
      <c r="A159" s="14"/>
      <c r="B159" s="5"/>
      <c r="C159" s="9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8" customFormat="1" ht="16.5">
      <c r="A160" s="14"/>
      <c r="B160" s="5"/>
      <c r="C160" s="9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8" customFormat="1" ht="16.5">
      <c r="A161" s="14"/>
      <c r="B161" s="5"/>
      <c r="C161" s="9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8" customFormat="1" ht="16.5">
      <c r="A162" s="14"/>
      <c r="B162" s="5"/>
      <c r="C162" s="9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8" customFormat="1" ht="16.5">
      <c r="A163" s="14"/>
      <c r="B163" s="5"/>
      <c r="C163" s="9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8" customFormat="1" ht="16.5">
      <c r="A164" s="14"/>
      <c r="B164" s="5"/>
      <c r="C164" s="9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8" customFormat="1" ht="16.5">
      <c r="A165" s="14"/>
      <c r="B165" s="5"/>
      <c r="C165" s="9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8" customFormat="1" ht="16.5">
      <c r="A166" s="14"/>
      <c r="B166" s="5"/>
      <c r="C166" s="9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8" customFormat="1" ht="16.5">
      <c r="A167" s="14"/>
      <c r="B167" s="5"/>
      <c r="C167" s="9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8" customFormat="1" ht="16.5">
      <c r="A168" s="14"/>
      <c r="B168" s="5"/>
      <c r="C168" s="9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8" customFormat="1" ht="16.5">
      <c r="A169" s="14"/>
      <c r="B169" s="5"/>
      <c r="C169" s="9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8" customFormat="1" ht="16.5">
      <c r="A170" s="14"/>
      <c r="B170" s="5"/>
      <c r="C170" s="9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8" customFormat="1" ht="16.5">
      <c r="A171" s="14"/>
      <c r="B171" s="5"/>
      <c r="C171" s="9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8" customFormat="1" ht="16.5">
      <c r="A172" s="14"/>
      <c r="B172" s="5"/>
      <c r="C172" s="9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8" customFormat="1" ht="16.5">
      <c r="A173" s="14"/>
      <c r="B173" s="5"/>
      <c r="C173" s="9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8" customFormat="1" ht="16.5">
      <c r="A174" s="14"/>
      <c r="B174" s="5"/>
      <c r="C174" s="9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8" customFormat="1" ht="16.5">
      <c r="A175" s="14"/>
      <c r="B175" s="5"/>
      <c r="C175" s="9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8" customFormat="1" ht="16.5">
      <c r="A176" s="14"/>
      <c r="B176" s="5"/>
      <c r="C176" s="9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8" customFormat="1" ht="16.5">
      <c r="A177" s="14"/>
      <c r="B177" s="5"/>
      <c r="C177" s="9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8" customFormat="1" ht="16.5">
      <c r="A178" s="14"/>
      <c r="B178" s="5"/>
      <c r="C178" s="9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8" customFormat="1" ht="16.5">
      <c r="A179" s="14"/>
      <c r="B179" s="5"/>
      <c r="C179" s="9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8" customFormat="1" ht="16.5">
      <c r="A180" s="14"/>
      <c r="B180" s="5"/>
      <c r="C180" s="9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8" customFormat="1" ht="16.5">
      <c r="A181" s="14"/>
      <c r="B181" s="5"/>
      <c r="C181" s="9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8" customFormat="1" ht="16.5">
      <c r="A182" s="14"/>
      <c r="B182" s="5"/>
      <c r="C182" s="9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8" customFormat="1" ht="16.5">
      <c r="A183" s="14"/>
      <c r="B183" s="5"/>
      <c r="C183" s="9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8" customFormat="1" ht="16.5">
      <c r="A184" s="14"/>
      <c r="B184" s="5"/>
      <c r="C184" s="9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8" customFormat="1" ht="16.5">
      <c r="A185" s="14"/>
      <c r="B185" s="5"/>
      <c r="C185" s="9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8" customFormat="1" ht="16.5">
      <c r="A186" s="14"/>
      <c r="B186" s="5"/>
      <c r="C186" s="9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8" customFormat="1" ht="16.5">
      <c r="A187" s="14"/>
      <c r="B187" s="5"/>
      <c r="C187" s="9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8" customFormat="1" ht="16.5">
      <c r="A188" s="14"/>
      <c r="B188" s="5"/>
      <c r="C188" s="9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8" customFormat="1" ht="16.5">
      <c r="A189" s="14"/>
      <c r="B189" s="5"/>
      <c r="C189" s="9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8" customFormat="1" ht="16.5">
      <c r="A190" s="14"/>
      <c r="B190" s="5"/>
      <c r="C190" s="9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8" customFormat="1" ht="16.5">
      <c r="A191" s="14"/>
      <c r="B191" s="5"/>
      <c r="C191" s="9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8" customFormat="1" ht="16.5">
      <c r="A192" s="14"/>
      <c r="B192" s="5"/>
      <c r="C192" s="9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8" customFormat="1" ht="16.5">
      <c r="A193" s="14"/>
      <c r="B193" s="5"/>
      <c r="C193" s="9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8" customFormat="1" ht="16.5">
      <c r="A194" s="14"/>
      <c r="B194" s="5"/>
      <c r="C194" s="9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8" customFormat="1" ht="16.5">
      <c r="A195" s="14"/>
      <c r="B195" s="5"/>
      <c r="C195" s="9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8" customFormat="1" ht="16.5">
      <c r="A196" s="14"/>
      <c r="B196" s="5"/>
      <c r="C196" s="9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8" customFormat="1" ht="16.5">
      <c r="A197" s="14"/>
      <c r="B197" s="5"/>
      <c r="C197" s="9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8" customFormat="1" ht="16.5">
      <c r="A198" s="14"/>
      <c r="B198" s="5"/>
      <c r="C198" s="9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8" customFormat="1" ht="16.5">
      <c r="A199" s="14"/>
      <c r="B199" s="5"/>
      <c r="C199" s="9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8" customFormat="1" ht="16.5">
      <c r="A200" s="14"/>
      <c r="B200" s="5"/>
      <c r="C200" s="9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8" customFormat="1" ht="16.5">
      <c r="A201" s="14"/>
      <c r="B201" s="5"/>
      <c r="C201" s="9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8" customFormat="1" ht="16.5">
      <c r="A202" s="14"/>
      <c r="B202" s="5"/>
      <c r="C202" s="9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8" customFormat="1" ht="16.5">
      <c r="A203" s="14"/>
      <c r="B203" s="5"/>
      <c r="C203" s="9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8" customFormat="1" ht="16.5">
      <c r="A204" s="14"/>
      <c r="B204" s="5"/>
      <c r="C204" s="9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8" customFormat="1" ht="16.5">
      <c r="A205" s="14"/>
      <c r="B205" s="5"/>
      <c r="C205" s="9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8" customFormat="1" ht="16.5">
      <c r="A206" s="14"/>
      <c r="B206" s="5"/>
      <c r="C206" s="9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8" customFormat="1" ht="16.5">
      <c r="A207" s="14"/>
      <c r="B207" s="5"/>
      <c r="C207" s="9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8" customFormat="1" ht="16.5">
      <c r="A208" s="14"/>
      <c r="B208" s="5"/>
      <c r="C208" s="9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8" customFormat="1" ht="16.5">
      <c r="A209" s="14"/>
      <c r="B209" s="5"/>
      <c r="C209" s="9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8" customFormat="1" ht="16.5">
      <c r="A210" s="14"/>
      <c r="B210" s="5"/>
      <c r="C210" s="9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8" customFormat="1" ht="16.5">
      <c r="A211" s="14"/>
      <c r="B211" s="5"/>
      <c r="C211" s="9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8" customFormat="1" ht="16.5">
      <c r="A212" s="14"/>
      <c r="B212" s="5"/>
      <c r="C212" s="9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8" customFormat="1" ht="16.5">
      <c r="A213" s="14"/>
      <c r="B213" s="5"/>
      <c r="C213" s="9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8" customFormat="1" ht="16.5">
      <c r="A214" s="14"/>
      <c r="B214" s="5"/>
      <c r="C214" s="9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8" customFormat="1" ht="16.5">
      <c r="A215" s="14"/>
      <c r="B215" s="5"/>
      <c r="C215" s="9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8" customFormat="1" ht="16.5">
      <c r="A216" s="14"/>
      <c r="B216" s="5"/>
      <c r="C216" s="9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8" customFormat="1" ht="16.5">
      <c r="A217" s="14"/>
      <c r="B217" s="5"/>
      <c r="C217" s="9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8" customFormat="1" ht="16.5">
      <c r="A218" s="14"/>
      <c r="B218" s="5"/>
      <c r="C218" s="9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8" customFormat="1" ht="16.5">
      <c r="A219" s="14"/>
      <c r="B219" s="5"/>
      <c r="C219" s="9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8" customFormat="1" ht="16.5">
      <c r="A220" s="14"/>
      <c r="B220" s="5"/>
      <c r="C220" s="9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8" customFormat="1" ht="16.5">
      <c r="A221" s="14"/>
      <c r="B221" s="5"/>
      <c r="C221" s="9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8" customFormat="1" ht="16.5">
      <c r="A222" s="14"/>
      <c r="B222" s="5"/>
      <c r="C222" s="9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8" customFormat="1" ht="16.5">
      <c r="A223" s="14"/>
      <c r="B223" s="5"/>
      <c r="C223" s="9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8" customFormat="1" ht="16.5">
      <c r="A224" s="14"/>
      <c r="B224" s="5"/>
      <c r="C224" s="9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8" customFormat="1" ht="16.5">
      <c r="A225" s="14"/>
      <c r="B225" s="5"/>
      <c r="C225" s="9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8" customFormat="1" ht="16.5">
      <c r="A226" s="14"/>
      <c r="B226" s="5"/>
      <c r="C226" s="9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8" customFormat="1" ht="16.5">
      <c r="A227" s="14"/>
      <c r="B227" s="5"/>
      <c r="C227" s="9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8" customFormat="1" ht="16.5">
      <c r="A228" s="14"/>
      <c r="B228" s="5"/>
      <c r="C228" s="9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8" customFormat="1" ht="16.5">
      <c r="A229" s="14"/>
      <c r="B229" s="5"/>
      <c r="C229" s="9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8" customFormat="1" ht="16.5">
      <c r="A230" s="14"/>
      <c r="B230" s="5"/>
      <c r="C230" s="9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8" customFormat="1" ht="16.5">
      <c r="A231" s="14"/>
      <c r="B231" s="5"/>
      <c r="C231" s="9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8" customFormat="1" ht="16.5">
      <c r="A232" s="14"/>
      <c r="B232" s="5"/>
      <c r="C232" s="9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8" customFormat="1" ht="16.5">
      <c r="A233" s="14"/>
      <c r="B233" s="5"/>
      <c r="C233" s="9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8" customFormat="1" ht="16.5">
      <c r="A234" s="14"/>
      <c r="B234" s="5"/>
      <c r="C234" s="9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8" customFormat="1" ht="16.5">
      <c r="A235" s="14"/>
      <c r="B235" s="5"/>
      <c r="C235" s="9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8" customFormat="1" ht="16.5">
      <c r="A236" s="14"/>
      <c r="B236" s="5"/>
      <c r="C236" s="9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8" customFormat="1" ht="16.5">
      <c r="A237" s="14"/>
      <c r="B237" s="5"/>
      <c r="C237" s="9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8" customFormat="1" ht="16.5">
      <c r="A238" s="14"/>
      <c r="B238" s="5"/>
      <c r="C238" s="9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8" customFormat="1" ht="16.5">
      <c r="A239" s="14"/>
      <c r="B239" s="5"/>
      <c r="C239" s="9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8" customFormat="1" ht="16.5">
      <c r="A240" s="14"/>
      <c r="B240" s="5"/>
      <c r="C240" s="9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8" customFormat="1" ht="16.5">
      <c r="A241" s="14"/>
      <c r="B241" s="5"/>
      <c r="C241" s="9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8" customFormat="1" ht="16.5">
      <c r="A242" s="14"/>
      <c r="B242" s="5"/>
      <c r="C242" s="9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8" customFormat="1" ht="16.5">
      <c r="A243" s="14"/>
      <c r="B243" s="5"/>
      <c r="C243" s="9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8" customFormat="1" ht="16.5">
      <c r="A244" s="14"/>
      <c r="B244" s="5"/>
      <c r="C244" s="9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8" customFormat="1" ht="16.5">
      <c r="A245" s="14"/>
      <c r="B245" s="5"/>
      <c r="C245" s="9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8" customFormat="1" ht="16.5">
      <c r="A246" s="14"/>
      <c r="B246" s="5"/>
      <c r="C246" s="9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8" customFormat="1" ht="16.5">
      <c r="A247" s="14"/>
      <c r="B247" s="5"/>
      <c r="C247" s="9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8" customFormat="1" ht="16.5">
      <c r="A248" s="14"/>
      <c r="B248" s="5"/>
      <c r="C248" s="9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8" customFormat="1" ht="16.5">
      <c r="A249" s="14"/>
      <c r="B249" s="5"/>
      <c r="C249" s="9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8" customFormat="1" ht="16.5">
      <c r="A250" s="14"/>
      <c r="B250" s="5"/>
      <c r="C250" s="9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8" customFormat="1" ht="16.5">
      <c r="A251" s="14"/>
      <c r="B251" s="5"/>
      <c r="C251" s="9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8" customFormat="1" ht="16.5">
      <c r="A252" s="14"/>
      <c r="B252" s="5"/>
      <c r="C252" s="9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8" customFormat="1" ht="16.5">
      <c r="A253" s="14"/>
      <c r="B253" s="5"/>
      <c r="C253" s="9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8" customFormat="1" ht="16.5">
      <c r="A254" s="14"/>
      <c r="B254" s="5"/>
      <c r="C254" s="9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8" customFormat="1" ht="16.5">
      <c r="A255" s="14"/>
      <c r="B255" s="5"/>
      <c r="C255" s="9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8" customFormat="1" ht="16.5">
      <c r="A256" s="14"/>
      <c r="B256" s="5"/>
      <c r="C256" s="9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8" customFormat="1" ht="16.5">
      <c r="A257" s="14"/>
      <c r="B257" s="5"/>
      <c r="C257" s="9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8" customFormat="1" ht="16.5">
      <c r="A258" s="14"/>
      <c r="B258" s="5"/>
      <c r="C258" s="9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8" customFormat="1" ht="16.5">
      <c r="A259" s="14"/>
      <c r="B259" s="5"/>
      <c r="C259" s="9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8" customFormat="1" ht="16.5">
      <c r="A260" s="14"/>
      <c r="B260" s="5"/>
      <c r="C260" s="9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8" customFormat="1" ht="16.5">
      <c r="A261" s="14"/>
      <c r="B261" s="5"/>
      <c r="C261" s="9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8" customFormat="1" ht="16.5">
      <c r="A262" s="14"/>
      <c r="B262" s="5"/>
      <c r="C262" s="9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8" customFormat="1" ht="16.5">
      <c r="A263" s="14"/>
      <c r="B263" s="5"/>
      <c r="C263" s="9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8" customFormat="1" ht="16.5">
      <c r="A264" s="14"/>
      <c r="B264" s="5"/>
      <c r="C264" s="9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8" customFormat="1" ht="16.5">
      <c r="A265" s="14"/>
      <c r="B265" s="5"/>
      <c r="C265" s="9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8" customFormat="1" ht="16.5">
      <c r="A266" s="14"/>
      <c r="B266" s="5"/>
      <c r="C266" s="9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8" customFormat="1" ht="16.5">
      <c r="A267" s="14"/>
      <c r="B267" s="5"/>
      <c r="C267" s="9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8" customFormat="1" ht="16.5">
      <c r="A268" s="14"/>
      <c r="B268" s="5"/>
      <c r="C268" s="9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8" customFormat="1" ht="16.5">
      <c r="A269" s="14"/>
      <c r="B269" s="5"/>
      <c r="C269" s="9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8" customFormat="1" ht="16.5">
      <c r="A270" s="14"/>
      <c r="B270" s="5"/>
      <c r="C270" s="9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8" customFormat="1" ht="16.5">
      <c r="A271" s="14"/>
      <c r="B271" s="5"/>
      <c r="C271" s="9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8" customFormat="1" ht="16.5">
      <c r="A272" s="14"/>
      <c r="B272" s="5"/>
      <c r="C272" s="9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8" customFormat="1" ht="16.5">
      <c r="A273" s="14"/>
      <c r="B273" s="5"/>
      <c r="C273" s="9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8" customFormat="1" ht="16.5">
      <c r="A274" s="14"/>
      <c r="B274" s="5"/>
      <c r="C274" s="9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8" customFormat="1" ht="16.5">
      <c r="A275" s="14"/>
      <c r="B275" s="5"/>
      <c r="C275" s="9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8" customFormat="1" ht="16.5">
      <c r="A276" s="14"/>
      <c r="B276" s="5"/>
      <c r="C276" s="9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8" customFormat="1" ht="16.5">
      <c r="A277" s="14"/>
      <c r="B277" s="5"/>
      <c r="C277" s="9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8" customFormat="1" ht="16.5">
      <c r="A278" s="14"/>
      <c r="B278" s="5"/>
      <c r="C278" s="9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8" customFormat="1" ht="16.5">
      <c r="A279" s="14"/>
      <c r="B279" s="5"/>
      <c r="C279" s="9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8" customFormat="1" ht="16.5">
      <c r="A280" s="14"/>
      <c r="B280" s="5"/>
      <c r="C280" s="9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8" customFormat="1" ht="16.5">
      <c r="A281" s="14"/>
      <c r="B281" s="5"/>
      <c r="C281" s="9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8" customFormat="1" ht="16.5">
      <c r="A282" s="14"/>
      <c r="B282" s="5"/>
      <c r="C282" s="9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8" customFormat="1" ht="16.5">
      <c r="A283" s="14"/>
      <c r="B283" s="5"/>
      <c r="C283" s="9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8" customFormat="1" ht="16.5">
      <c r="A284" s="14"/>
      <c r="B284" s="5"/>
      <c r="C284" s="9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8" customFormat="1" ht="16.5">
      <c r="A285" s="14"/>
      <c r="B285" s="5"/>
      <c r="C285" s="9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8" customFormat="1" ht="16.5">
      <c r="A286" s="14"/>
      <c r="B286" s="5"/>
      <c r="C286" s="9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8" customFormat="1" ht="16.5">
      <c r="A287" s="14"/>
      <c r="B287" s="5"/>
      <c r="C287" s="9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8" customFormat="1" ht="16.5">
      <c r="A288" s="14"/>
      <c r="B288" s="5"/>
      <c r="C288" s="9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8" customFormat="1" ht="16.5">
      <c r="A289" s="14"/>
      <c r="B289" s="5"/>
      <c r="C289" s="9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8" customFormat="1" ht="16.5">
      <c r="A290" s="14"/>
      <c r="B290" s="5"/>
      <c r="C290" s="9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8" customFormat="1" ht="16.5">
      <c r="A291" s="14"/>
      <c r="B291" s="5"/>
      <c r="C291" s="9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8" customFormat="1" ht="16.5">
      <c r="A292" s="14"/>
      <c r="B292" s="5"/>
      <c r="C292" s="9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8" customFormat="1" ht="16.5">
      <c r="A293" s="14"/>
      <c r="B293" s="5"/>
      <c r="C293" s="9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8" customFormat="1" ht="16.5">
      <c r="A294" s="14"/>
      <c r="B294" s="5"/>
      <c r="C294" s="9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8" customFormat="1" ht="16.5">
      <c r="A295" s="14"/>
      <c r="B295" s="5"/>
      <c r="C295" s="9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8" customFormat="1" ht="16.5">
      <c r="A296" s="14"/>
      <c r="B296" s="5"/>
      <c r="C296" s="9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8" customFormat="1" ht="16.5">
      <c r="A297" s="14"/>
      <c r="B297" s="5"/>
      <c r="C297" s="9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8" customFormat="1" ht="16.5">
      <c r="A298" s="14"/>
      <c r="B298" s="5"/>
      <c r="C298" s="9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8" customFormat="1" ht="16.5">
      <c r="A299" s="14"/>
      <c r="B299" s="5"/>
      <c r="C299" s="9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8" customFormat="1" ht="16.5">
      <c r="A300" s="14"/>
      <c r="B300" s="5"/>
      <c r="C300" s="9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8" customFormat="1" ht="16.5">
      <c r="A301" s="14"/>
      <c r="B301" s="5"/>
      <c r="C301" s="9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8" customFormat="1" ht="16.5">
      <c r="A302" s="14"/>
      <c r="B302" s="5"/>
      <c r="C302" s="9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8" customFormat="1" ht="16.5">
      <c r="A303" s="14"/>
      <c r="B303" s="5"/>
      <c r="C303" s="9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8" customFormat="1" ht="16.5">
      <c r="A304" s="14"/>
      <c r="B304" s="5"/>
      <c r="C304" s="9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8" customFormat="1" ht="16.5">
      <c r="A305" s="14"/>
      <c r="B305" s="5"/>
      <c r="C305" s="9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8" customFormat="1" ht="16.5">
      <c r="A306" s="14"/>
      <c r="B306" s="5"/>
      <c r="C306" s="9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8" customFormat="1" ht="16.5">
      <c r="A307" s="14"/>
      <c r="B307" s="5"/>
      <c r="C307" s="9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8" customFormat="1" ht="16.5">
      <c r="A308" s="14"/>
      <c r="B308" s="5"/>
      <c r="C308" s="9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8" customFormat="1" ht="16.5">
      <c r="A309" s="14"/>
      <c r="B309" s="5"/>
      <c r="C309" s="9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8" customFormat="1" ht="16.5">
      <c r="A310" s="14"/>
      <c r="B310" s="5"/>
      <c r="C310" s="9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8" customFormat="1" ht="16.5">
      <c r="A311" s="14"/>
      <c r="B311" s="5"/>
      <c r="C311" s="9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8" customFormat="1" ht="16.5">
      <c r="A312" s="14"/>
      <c r="B312" s="5"/>
      <c r="C312" s="9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8" customFormat="1" ht="16.5">
      <c r="A313" s="14"/>
      <c r="B313" s="5"/>
      <c r="C313" s="9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8" customFormat="1" ht="16.5">
      <c r="A314" s="14"/>
      <c r="B314" s="5"/>
      <c r="C314" s="9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8" customFormat="1" ht="16.5">
      <c r="A315" s="14"/>
      <c r="B315" s="5"/>
      <c r="C315" s="9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8" customFormat="1" ht="16.5">
      <c r="A316" s="14"/>
      <c r="B316" s="5"/>
      <c r="C316" s="9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8" customFormat="1" ht="16.5">
      <c r="A317" s="14"/>
      <c r="B317" s="5"/>
      <c r="C317" s="9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8" customFormat="1" ht="16.5">
      <c r="A318" s="14"/>
      <c r="B318" s="5"/>
      <c r="C318" s="9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8" customFormat="1" ht="16.5">
      <c r="A319" s="14"/>
      <c r="B319" s="5"/>
      <c r="C319" s="9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8" customFormat="1" ht="16.5">
      <c r="A320" s="14"/>
      <c r="B320" s="5"/>
      <c r="C320" s="9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8" customFormat="1" ht="16.5">
      <c r="A321" s="14"/>
      <c r="B321" s="5"/>
      <c r="C321" s="9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8" customFormat="1" ht="16.5">
      <c r="A322" s="14"/>
      <c r="B322" s="5"/>
      <c r="C322" s="9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8" customFormat="1" ht="16.5">
      <c r="A323" s="14"/>
      <c r="B323" s="5"/>
      <c r="C323" s="9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8" customFormat="1" ht="16.5">
      <c r="A324" s="14"/>
      <c r="B324" s="5"/>
      <c r="C324" s="9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8" customFormat="1" ht="16.5">
      <c r="A325" s="14"/>
      <c r="B325" s="5"/>
      <c r="C325" s="9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8" customFormat="1" ht="16.5">
      <c r="A326" s="14"/>
      <c r="B326" s="5"/>
      <c r="C326" s="9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8" customFormat="1" ht="16.5">
      <c r="A327" s="14"/>
      <c r="B327" s="5"/>
      <c r="C327" s="9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8" customFormat="1" ht="16.5">
      <c r="A328" s="14"/>
      <c r="B328" s="5"/>
      <c r="C328" s="9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8" customFormat="1" ht="16.5">
      <c r="A329" s="14"/>
      <c r="B329" s="5"/>
      <c r="C329" s="9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8" customFormat="1" ht="16.5">
      <c r="A330" s="14"/>
      <c r="B330" s="5"/>
      <c r="C330" s="9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8" customFormat="1" ht="16.5">
      <c r="A331" s="14"/>
      <c r="B331" s="5"/>
      <c r="C331" s="9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8" customFormat="1" ht="16.5">
      <c r="A332" s="14"/>
      <c r="B332" s="5"/>
      <c r="C332" s="9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8" customFormat="1" ht="16.5">
      <c r="A333" s="14"/>
      <c r="B333" s="5"/>
      <c r="C333" s="9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8" customFormat="1" ht="16.5">
      <c r="A334" s="14"/>
      <c r="B334" s="5"/>
      <c r="C334" s="9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8" customFormat="1" ht="16.5">
      <c r="A335" s="14"/>
      <c r="B335" s="5"/>
      <c r="C335" s="9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8" customFormat="1" ht="16.5">
      <c r="A336" s="14"/>
      <c r="B336" s="5"/>
      <c r="C336" s="9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8" customFormat="1" ht="16.5">
      <c r="A337" s="14"/>
      <c r="B337" s="5"/>
      <c r="C337" s="9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8" customFormat="1" ht="16.5">
      <c r="A338" s="14"/>
      <c r="B338" s="5"/>
      <c r="C338" s="9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8" customFormat="1" ht="16.5">
      <c r="A339" s="14"/>
      <c r="B339" s="5"/>
      <c r="C339" s="9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8" customFormat="1" ht="16.5">
      <c r="A340" s="14"/>
      <c r="B340" s="5"/>
      <c r="C340" s="9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8" customFormat="1" ht="16.5">
      <c r="A341" s="14"/>
      <c r="B341" s="5"/>
      <c r="C341" s="9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8" customFormat="1" ht="16.5">
      <c r="A342" s="14"/>
      <c r="B342" s="5"/>
      <c r="C342" s="9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8" customFormat="1" ht="16.5">
      <c r="A343" s="14"/>
      <c r="B343" s="5"/>
      <c r="C343" s="9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8" customFormat="1" ht="16.5">
      <c r="A344" s="14"/>
      <c r="B344" s="5"/>
      <c r="C344" s="9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8" customFormat="1" ht="16.5">
      <c r="A345" s="14"/>
      <c r="B345" s="5"/>
      <c r="C345" s="9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8" customFormat="1" ht="16.5">
      <c r="A346" s="14"/>
      <c r="B346" s="5"/>
      <c r="C346" s="9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8" customFormat="1" ht="16.5">
      <c r="A347" s="14"/>
      <c r="B347" s="5"/>
      <c r="C347" s="9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8" customFormat="1" ht="16.5">
      <c r="A348" s="14"/>
      <c r="B348" s="5"/>
      <c r="C348" s="9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8" customFormat="1" ht="16.5">
      <c r="A349" s="14"/>
      <c r="B349" s="5"/>
      <c r="C349" s="9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8" customFormat="1" ht="16.5">
      <c r="A350" s="14"/>
      <c r="B350" s="5"/>
      <c r="C350" s="9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8" customFormat="1" ht="16.5">
      <c r="A351" s="14"/>
      <c r="B351" s="5"/>
      <c r="C351" s="9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8" customFormat="1" ht="16.5">
      <c r="A352" s="14"/>
      <c r="B352" s="5"/>
      <c r="C352" s="9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8" customFormat="1" ht="16.5">
      <c r="A353" s="14"/>
      <c r="B353" s="5"/>
      <c r="C353" s="9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8" customFormat="1" ht="16.5">
      <c r="A354" s="14"/>
      <c r="B354" s="5"/>
      <c r="C354" s="9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8" customFormat="1" ht="16.5">
      <c r="A355" s="14"/>
      <c r="B355" s="5"/>
      <c r="C355" s="9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8" customFormat="1" ht="16.5">
      <c r="A356" s="14"/>
      <c r="B356" s="5"/>
      <c r="C356" s="9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8" customFormat="1" ht="16.5">
      <c r="A357" s="14"/>
      <c r="B357" s="5"/>
      <c r="C357" s="9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8" customFormat="1" ht="16.5">
      <c r="A358" s="14"/>
      <c r="B358" s="5"/>
      <c r="C358" s="9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8" customFormat="1" ht="16.5">
      <c r="A359" s="14"/>
      <c r="B359" s="5"/>
      <c r="C359" s="9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8" customFormat="1" ht="16.5">
      <c r="A360" s="14"/>
      <c r="B360" s="5"/>
      <c r="C360" s="9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8" customFormat="1" ht="16.5">
      <c r="A361" s="14"/>
      <c r="B361" s="5"/>
      <c r="C361" s="9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8" customFormat="1" ht="16.5">
      <c r="A362" s="14"/>
      <c r="B362" s="5"/>
      <c r="C362" s="9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8" customFormat="1" ht="16.5">
      <c r="A363" s="14"/>
      <c r="B363" s="5"/>
      <c r="C363" s="9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8" customFormat="1" ht="16.5">
      <c r="A364" s="14"/>
      <c r="B364" s="5"/>
      <c r="C364" s="9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8" customFormat="1" ht="16.5">
      <c r="A365" s="14"/>
      <c r="B365" s="5"/>
      <c r="C365" s="9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8" customFormat="1" ht="16.5">
      <c r="A366" s="14"/>
      <c r="B366" s="5"/>
      <c r="C366" s="9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8" customFormat="1" ht="16.5">
      <c r="A367" s="14"/>
      <c r="B367" s="5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8" customFormat="1" ht="16.5">
      <c r="A368" s="14"/>
      <c r="B368" s="5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8" customFormat="1" ht="16.5">
      <c r="A369" s="14"/>
      <c r="B369" s="5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8" customFormat="1" ht="16.5">
      <c r="A370" s="14"/>
      <c r="B370" s="5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8" customFormat="1" ht="16.5">
      <c r="A371" s="14"/>
      <c r="B371" s="5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8" customFormat="1" ht="16.5">
      <c r="A372" s="14"/>
      <c r="B372" s="5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8" customFormat="1" ht="16.5">
      <c r="A373" s="14"/>
      <c r="B373" s="5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8" customFormat="1" ht="16.5">
      <c r="A374" s="14"/>
      <c r="B374" s="5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8" customFormat="1" ht="16.5">
      <c r="A375" s="14"/>
      <c r="B375" s="5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8" customFormat="1" ht="16.5">
      <c r="A376" s="14"/>
      <c r="B376" s="5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8" customFormat="1" ht="16.5">
      <c r="A377" s="14"/>
      <c r="B377" s="5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8" customFormat="1" ht="16.5">
      <c r="A378" s="14"/>
      <c r="B378" s="5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8" customFormat="1" ht="16.5">
      <c r="A379" s="14"/>
      <c r="B379" s="5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8" customFormat="1" ht="16.5">
      <c r="A380" s="14"/>
      <c r="B380" s="5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8" customFormat="1" ht="16.5">
      <c r="A381" s="14"/>
      <c r="B381" s="5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8" customFormat="1" ht="16.5">
      <c r="A382" s="14"/>
      <c r="B382" s="5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8" customFormat="1" ht="16.5">
      <c r="A383" s="14"/>
      <c r="B383" s="5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8" customFormat="1" ht="16.5">
      <c r="A384" s="14"/>
      <c r="B384" s="5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8" customFormat="1" ht="16.5">
      <c r="A385" s="14"/>
      <c r="B385" s="5"/>
      <c r="C385" s="9"/>
      <c r="D385" s="3"/>
      <c r="E385" s="3"/>
      <c r="F385" s="3"/>
      <c r="G385" s="3"/>
      <c r="H385" s="3"/>
      <c r="I385" s="3"/>
      <c r="J385" s="3"/>
      <c r="K385" s="3"/>
      <c r="L385" s="3"/>
    </row>
  </sheetData>
  <sheetProtection/>
  <mergeCells count="16">
    <mergeCell ref="C29:L29"/>
    <mergeCell ref="C28:L28"/>
    <mergeCell ref="A1:M1"/>
    <mergeCell ref="A2:M2"/>
    <mergeCell ref="A5:A6"/>
    <mergeCell ref="B5:B6"/>
    <mergeCell ref="C5:C6"/>
    <mergeCell ref="D5:D6"/>
    <mergeCell ref="F5:F6"/>
    <mergeCell ref="K3:M3"/>
    <mergeCell ref="G5:H5"/>
    <mergeCell ref="I5:J5"/>
    <mergeCell ref="K5:L5"/>
    <mergeCell ref="E5:E6"/>
    <mergeCell ref="C24:L24"/>
    <mergeCell ref="C22:M22"/>
  </mergeCells>
  <conditionalFormatting sqref="C9:F15">
    <cfRule type="cellIs" priority="315" dxfId="2" operator="equal" stopIfTrue="1">
      <formula>0</formula>
    </cfRule>
  </conditionalFormatting>
  <conditionalFormatting sqref="E15:M15 E12:M12">
    <cfRule type="cellIs" priority="65" dxfId="3" operator="equal" stopIfTrue="1">
      <formula>8223.307275</formula>
    </cfRule>
  </conditionalFormatting>
  <printOptions/>
  <pageMargins left="0.5118110236220472" right="0.5118110236220472" top="0.7480314960629921" bottom="0.7480314960629921" header="0.5118110236220472" footer="0.5118110236220472"/>
  <pageSetup fitToHeight="2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Ana Buskhrikidze</cp:lastModifiedBy>
  <cp:lastPrinted>2020-07-31T11:48:41Z</cp:lastPrinted>
  <dcterms:created xsi:type="dcterms:W3CDTF">2011-10-05T13:08:43Z</dcterms:created>
  <dcterms:modified xsi:type="dcterms:W3CDTF">2020-08-04T10:51:44Z</dcterms:modified>
  <cp:category/>
  <cp:version/>
  <cp:contentType/>
  <cp:contentStatus/>
</cp:coreProperties>
</file>