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26" i="1"/>
  <c r="D22" i="1"/>
  <c r="D18" i="1"/>
  <c r="D13" i="1"/>
  <c r="D12" i="1"/>
  <c r="D21" i="1" l="1"/>
  <c r="D19" i="1" l="1"/>
  <c r="D20" i="1" l="1"/>
</calcChain>
</file>

<file path=xl/sharedStrings.xml><?xml version="1.0" encoding="utf-8"?>
<sst xmlns="http://schemas.openxmlformats.org/spreadsheetml/2006/main" count="64" uniqueCount="42">
  <si>
    <t>სამუშაოს დასახელება</t>
  </si>
  <si>
    <t>განზ. ერთ.</t>
  </si>
  <si>
    <t>რაოდე-ნობა</t>
  </si>
  <si>
    <t>№</t>
  </si>
  <si>
    <t>გრძ.მ</t>
  </si>
  <si>
    <t>ცალი</t>
  </si>
  <si>
    <t>მ³</t>
  </si>
  <si>
    <t>B-15 (M-200) ბეტონით ორმოების შევსება</t>
  </si>
  <si>
    <t>კომპ.</t>
  </si>
  <si>
    <t>თავი I. დემონტაჟის სამუშაოები</t>
  </si>
  <si>
    <t>თავი II. სამშენებლო სამუშაოები</t>
  </si>
  <si>
    <t>თავი III. ელ. სამონტაჟო სამუშაოები</t>
  </si>
  <si>
    <t>3.2 (ავტომატიზაციის სისტემა)</t>
  </si>
  <si>
    <t>3.3 (ანძების დამიწების სამუშაოები)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</si>
  <si>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</si>
  <si>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>ანძის მონტაჟი საძირკველზე</t>
  </si>
  <si>
    <t>3.1 (სადენი, სანათი, არმატურა)</t>
  </si>
  <si>
    <t>СИП სადენის, LED სანათების და არმატურის მონტაჟი</t>
  </si>
  <si>
    <t>h=1,20 მ ორმოების ამოღება ანძების დაყენების ადგილებში ორმო-ამომთხრელი მანქანით</t>
  </si>
  <si>
    <t>გარე განათების კონსოლური კრონშტეინების ნაწილობრივი დემონტაჟი და დასაწყოება</t>
  </si>
  <si>
    <t>კონსოლური ტიპის კრონშტეინის მომზადება და შეღებვა ანტიკოროზიული ემალის ზაღებავით ორ ფენად</t>
  </si>
  <si>
    <t xml:space="preserve">კონსოლური კრონშტეინების მიმაგრება არსებულ ელექტრო ბოძებზე </t>
  </si>
  <si>
    <t>გარე განათების ანძების დამიწების კონტურის მოწყობა</t>
  </si>
  <si>
    <t>არსებული ანძების სანათების და სადენის, კონსოლური კრონშტეინების  სანათების და სადენის დემონტაჟი და დასაწყოება</t>
  </si>
  <si>
    <t>არსებული ძველი გარე განათების ანძების დემონტაჟი და დასაწყოება</t>
  </si>
  <si>
    <t>h=1,50 მ ორმოების ამოღება ანძების დაყენების ადგილებში ორმო-ამომთხრელი მანქანით</t>
  </si>
  <si>
    <t>ლითონის გარე განათების ანძების მომზადება და შეღებვა ანტიკოროზიული ემალის საღებავით ორ ფენად</t>
  </si>
  <si>
    <r>
      <rPr>
        <b/>
        <sz val="11"/>
        <rFont val="Sylfaen"/>
        <family val="1"/>
        <charset val="204"/>
      </rPr>
      <t>A ტიპი</t>
    </r>
    <r>
      <rPr>
        <sz val="1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</si>
  <si>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r>
      <rPr>
        <b/>
        <sz val="11"/>
        <rFont val="Sylfaen"/>
        <family val="1"/>
        <charset val="204"/>
      </rPr>
      <t>B ტიპი</t>
    </r>
    <r>
      <rPr>
        <sz val="1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</si>
  <si>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r>
      <rPr>
        <b/>
        <sz val="11"/>
        <rFont val="Sylfaen"/>
        <family val="1"/>
        <charset val="204"/>
      </rPr>
      <t>C ტიპი</t>
    </r>
    <r>
      <rPr>
        <sz val="1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</si>
  <si>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r>
      <rPr>
        <b/>
        <sz val="11"/>
        <rFont val="Sylfaen"/>
        <family val="1"/>
        <charset val="204"/>
      </rPr>
      <t>D ტიპი</t>
    </r>
    <r>
      <rPr>
        <sz val="11"/>
        <rFont val="Sylfaen"/>
        <family val="1"/>
        <charset val="204"/>
      </rPr>
      <t>-ს გარე განათების კონსოლური ტიპის კრონშტეინის დამზადება (იხ. ნახაზი)</t>
    </r>
  </si>
  <si>
    <t>დმანისის მუნიციპალიტეტის სოფლებში და ქ.დმანისში გარე განათების მოწყობის
 საპროექტო სახარჯთაღრიცხვო დოკუმენტაცია</t>
  </si>
  <si>
    <t>I თვე</t>
  </si>
  <si>
    <t>II თვე</t>
  </si>
  <si>
    <t>III თვე</t>
  </si>
  <si>
    <t>I კვ</t>
  </si>
  <si>
    <t>II კვ</t>
  </si>
  <si>
    <t>III კვ</t>
  </si>
  <si>
    <t>IV კვ</t>
  </si>
  <si>
    <t>შემსრულებელი: ი/მ "რაფაელ რაისიან"        ________________________/რ.რაისიან/</t>
  </si>
  <si>
    <t>გეგმა გრაფიკი № 2.1.3</t>
  </si>
  <si>
    <t>ქ. დმანისის შიდა ქუჩები (თავი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</si>
</sst>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sz val="12"/>
      <name val="Sylfaen"/>
      <family val="1"/>
      <charset val="204"/>
    </font>
    <font>
      <u/>
      <sz val="12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i/>
      <u/>
      <sz val="12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K13" sqref="K13"/>
    </sheetView>
  </sheetViews>
  <sheetFormatPr defaultColWidth="8.85546875" defaultRowHeight="15" x14ac:dyDescent="0.25"/>
  <cols>
    <col min="1" max="1" width="3.7109375" style="4" customWidth="1"/>
    <col min="2" max="2" width="77.7109375" style="1" customWidth="1"/>
    <col min="3" max="4" width="8.7109375" style="1" customWidth="1"/>
    <col min="5" max="16" width="4.7109375" style="1" customWidth="1"/>
    <col min="17" max="16384" width="8.85546875" style="1"/>
  </cols>
  <sheetData>
    <row r="1" spans="1:16" s="22" customFormat="1" ht="19.5" x14ac:dyDescent="0.2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0" customFormat="1" ht="39.6" customHeight="1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10" customFormat="1" ht="19.899999999999999" customHeight="1" x14ac:dyDescent="0.2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10" customFormat="1" x14ac:dyDescent="0.25"/>
    <row r="5" spans="1:16" ht="19.899999999999999" customHeight="1" x14ac:dyDescent="0.25">
      <c r="A5" s="40" t="s">
        <v>3</v>
      </c>
      <c r="B5" s="40" t="s">
        <v>0</v>
      </c>
      <c r="C5" s="41" t="s">
        <v>1</v>
      </c>
      <c r="D5" s="41" t="s">
        <v>2</v>
      </c>
      <c r="E5" s="39" t="s">
        <v>32</v>
      </c>
      <c r="F5" s="39"/>
      <c r="G5" s="39"/>
      <c r="H5" s="39"/>
      <c r="I5" s="39" t="s">
        <v>33</v>
      </c>
      <c r="J5" s="39"/>
      <c r="K5" s="39"/>
      <c r="L5" s="39"/>
      <c r="M5" s="39" t="s">
        <v>34</v>
      </c>
      <c r="N5" s="39"/>
      <c r="O5" s="39"/>
      <c r="P5" s="39"/>
    </row>
    <row r="6" spans="1:16" ht="34.9" customHeight="1" x14ac:dyDescent="0.25">
      <c r="A6" s="40"/>
      <c r="B6" s="40"/>
      <c r="C6" s="41"/>
      <c r="D6" s="41"/>
      <c r="E6" s="23" t="s">
        <v>35</v>
      </c>
      <c r="F6" s="23" t="s">
        <v>36</v>
      </c>
      <c r="G6" s="23" t="s">
        <v>37</v>
      </c>
      <c r="H6" s="23" t="s">
        <v>38</v>
      </c>
      <c r="I6" s="23" t="s">
        <v>35</v>
      </c>
      <c r="J6" s="23" t="s">
        <v>36</v>
      </c>
      <c r="K6" s="23" t="s">
        <v>37</v>
      </c>
      <c r="L6" s="23" t="s">
        <v>38</v>
      </c>
      <c r="M6" s="23" t="s">
        <v>35</v>
      </c>
      <c r="N6" s="23" t="s">
        <v>36</v>
      </c>
      <c r="O6" s="23" t="s">
        <v>37</v>
      </c>
      <c r="P6" s="23" t="s">
        <v>38</v>
      </c>
    </row>
    <row r="7" spans="1:16" s="3" customFormat="1" ht="19.899999999999999" customHeight="1" x14ac:dyDescent="0.25">
      <c r="A7" s="33" t="s">
        <v>9</v>
      </c>
      <c r="B7" s="34"/>
      <c r="C7" s="35"/>
      <c r="D7" s="1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s="10" customFormat="1" ht="30" x14ac:dyDescent="0.25">
      <c r="A8" s="13">
        <v>1</v>
      </c>
      <c r="B8" s="14" t="s">
        <v>23</v>
      </c>
      <c r="C8" s="15" t="s">
        <v>5</v>
      </c>
      <c r="D8" s="16">
        <v>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s="10" customFormat="1" x14ac:dyDescent="0.25">
      <c r="A9" s="13">
        <v>2</v>
      </c>
      <c r="B9" s="14" t="s">
        <v>24</v>
      </c>
      <c r="C9" s="13" t="s">
        <v>5</v>
      </c>
      <c r="D9" s="17">
        <v>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s="6" customFormat="1" ht="30" x14ac:dyDescent="0.25">
      <c r="A10" s="13">
        <v>3</v>
      </c>
      <c r="B10" s="14" t="s">
        <v>19</v>
      </c>
      <c r="C10" s="13" t="s">
        <v>5</v>
      </c>
      <c r="D10" s="17">
        <v>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3" customFormat="1" ht="19.899999999999999" customHeight="1" x14ac:dyDescent="0.25">
      <c r="A11" s="33" t="s">
        <v>10</v>
      </c>
      <c r="B11" s="34"/>
      <c r="C11" s="35"/>
      <c r="D11" s="1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2" customFormat="1" ht="30" x14ac:dyDescent="0.25">
      <c r="A12" s="12">
        <v>4</v>
      </c>
      <c r="B12" s="14" t="s">
        <v>18</v>
      </c>
      <c r="C12" s="18" t="s">
        <v>5</v>
      </c>
      <c r="D12" s="17">
        <f>D14+D15</f>
        <v>63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10" customFormat="1" ht="30" x14ac:dyDescent="0.25">
      <c r="A13" s="12">
        <v>5</v>
      </c>
      <c r="B13" s="14" t="s">
        <v>25</v>
      </c>
      <c r="C13" s="18" t="s">
        <v>5</v>
      </c>
      <c r="D13" s="17">
        <f>D16</f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s="5" customFormat="1" x14ac:dyDescent="0.25">
      <c r="A14" s="12">
        <v>6</v>
      </c>
      <c r="B14" s="14" t="s">
        <v>27</v>
      </c>
      <c r="C14" s="18" t="s">
        <v>5</v>
      </c>
      <c r="D14" s="16">
        <v>56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8" customFormat="1" x14ac:dyDescent="0.25">
      <c r="A15" s="12">
        <v>7</v>
      </c>
      <c r="B15" s="14" t="s">
        <v>28</v>
      </c>
      <c r="C15" s="18" t="s">
        <v>5</v>
      </c>
      <c r="D15" s="16">
        <v>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10" customFormat="1" x14ac:dyDescent="0.25">
      <c r="A16" s="12">
        <v>8</v>
      </c>
      <c r="B16" s="14" t="s">
        <v>29</v>
      </c>
      <c r="C16" s="18" t="s">
        <v>5</v>
      </c>
      <c r="D16" s="16">
        <v>3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s="7" customFormat="1" ht="30" x14ac:dyDescent="0.25">
      <c r="A17" s="12">
        <v>9</v>
      </c>
      <c r="B17" s="14" t="s">
        <v>30</v>
      </c>
      <c r="C17" s="18" t="s">
        <v>5</v>
      </c>
      <c r="D17" s="16">
        <v>11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s="9" customFormat="1" ht="30" x14ac:dyDescent="0.25">
      <c r="A18" s="12">
        <v>10</v>
      </c>
      <c r="B18" s="14" t="s">
        <v>26</v>
      </c>
      <c r="C18" s="18" t="s">
        <v>5</v>
      </c>
      <c r="D18" s="16">
        <f>D14+D15+D16</f>
        <v>66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s="7" customFormat="1" ht="30" x14ac:dyDescent="0.25">
      <c r="A19" s="12">
        <v>11</v>
      </c>
      <c r="B19" s="14" t="s">
        <v>20</v>
      </c>
      <c r="C19" s="18" t="s">
        <v>5</v>
      </c>
      <c r="D19" s="16">
        <f>D17</f>
        <v>11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7" customFormat="1" x14ac:dyDescent="0.25">
      <c r="A20" s="12">
        <v>12</v>
      </c>
      <c r="B20" s="14" t="s">
        <v>21</v>
      </c>
      <c r="C20" s="18" t="s">
        <v>5</v>
      </c>
      <c r="D20" s="17">
        <f>D19</f>
        <v>11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s="5" customFormat="1" x14ac:dyDescent="0.25">
      <c r="A21" s="12">
        <v>13</v>
      </c>
      <c r="B21" s="14" t="s">
        <v>7</v>
      </c>
      <c r="C21" s="12" t="s">
        <v>6</v>
      </c>
      <c r="D21" s="19">
        <f>(D12*0.25)+(D13*0.56)</f>
        <v>17.43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s="5" customFormat="1" x14ac:dyDescent="0.25">
      <c r="A22" s="12">
        <v>14</v>
      </c>
      <c r="B22" s="14" t="s">
        <v>15</v>
      </c>
      <c r="C22" s="18" t="s">
        <v>5</v>
      </c>
      <c r="D22" s="17">
        <f>D14+D15+D16</f>
        <v>66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19.899999999999999" customHeight="1" x14ac:dyDescent="0.25">
      <c r="A23" s="33" t="s">
        <v>11</v>
      </c>
      <c r="B23" s="34"/>
      <c r="C23" s="35"/>
      <c r="D23" s="11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9.899999999999999" customHeight="1" x14ac:dyDescent="0.25">
      <c r="A24" s="42" t="s">
        <v>16</v>
      </c>
      <c r="B24" s="43"/>
      <c r="C24" s="44"/>
      <c r="D24" s="11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5" customFormat="1" x14ac:dyDescent="0.25">
      <c r="A25" s="40">
        <v>15</v>
      </c>
      <c r="B25" s="14" t="s">
        <v>17</v>
      </c>
      <c r="C25" s="18" t="s">
        <v>4</v>
      </c>
      <c r="D25" s="17">
        <v>2010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5" customFormat="1" x14ac:dyDescent="0.25">
      <c r="A26" s="40"/>
      <c r="B26" s="29"/>
      <c r="C26" s="30" t="s">
        <v>8</v>
      </c>
      <c r="D26" s="31">
        <f>D14+D15+D16+D17</f>
        <v>77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9.899999999999999" customHeight="1" x14ac:dyDescent="0.25">
      <c r="A27" s="42" t="s">
        <v>12</v>
      </c>
      <c r="B27" s="43"/>
      <c r="C27" s="44"/>
      <c r="D27" s="11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30" x14ac:dyDescent="0.25">
      <c r="A28" s="12">
        <v>16</v>
      </c>
      <c r="B28" s="14" t="s">
        <v>14</v>
      </c>
      <c r="C28" s="18" t="s">
        <v>8</v>
      </c>
      <c r="D28" s="17">
        <v>2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9.899999999999999" customHeight="1" x14ac:dyDescent="0.25">
      <c r="A29" s="42" t="s">
        <v>13</v>
      </c>
      <c r="B29" s="43"/>
      <c r="C29" s="44"/>
      <c r="D29" s="2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x14ac:dyDescent="0.25">
      <c r="A30" s="12">
        <v>17</v>
      </c>
      <c r="B30" s="21" t="s">
        <v>22</v>
      </c>
      <c r="C30" s="12" t="s">
        <v>8</v>
      </c>
      <c r="D30" s="16">
        <f>D14+D15+D16</f>
        <v>66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26" customFormat="1" x14ac:dyDescent="0.25">
      <c r="A31" s="24"/>
      <c r="B31" s="25"/>
    </row>
    <row r="32" spans="1:16" s="26" customFormat="1" x14ac:dyDescent="0.25">
      <c r="A32" s="24"/>
      <c r="B32" s="25"/>
      <c r="I32" s="27"/>
    </row>
    <row r="33" spans="1:13" s="26" customFormat="1" x14ac:dyDescent="0.25">
      <c r="A33" s="24"/>
      <c r="B33" s="25"/>
      <c r="I33" s="27"/>
    </row>
    <row r="34" spans="1:13" s="26" customFormat="1" x14ac:dyDescent="0.25">
      <c r="A34" s="24"/>
      <c r="B34" s="25"/>
    </row>
    <row r="35" spans="1:13" s="26" customFormat="1" x14ac:dyDescent="0.25">
      <c r="A35" s="24"/>
      <c r="B35" s="25"/>
      <c r="I35" s="28"/>
    </row>
    <row r="36" spans="1:13" s="26" customFormat="1" x14ac:dyDescent="0.25">
      <c r="A36" s="32" t="s">
        <v>39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</sheetData>
  <mergeCells count="36">
    <mergeCell ref="A27:C27"/>
    <mergeCell ref="A24:C24"/>
    <mergeCell ref="A25:A26"/>
    <mergeCell ref="A23:C23"/>
    <mergeCell ref="A29:C29"/>
    <mergeCell ref="P25:P26"/>
    <mergeCell ref="A11:C11"/>
    <mergeCell ref="A1:P1"/>
    <mergeCell ref="A2:P2"/>
    <mergeCell ref="A3:P3"/>
    <mergeCell ref="E5:H5"/>
    <mergeCell ref="I5:L5"/>
    <mergeCell ref="M5:P5"/>
    <mergeCell ref="E7:P7"/>
    <mergeCell ref="E11:P11"/>
    <mergeCell ref="A5:A6"/>
    <mergeCell ref="B5:B6"/>
    <mergeCell ref="C5:C6"/>
    <mergeCell ref="D5:D6"/>
    <mergeCell ref="A7:C7"/>
    <mergeCell ref="A36:M36"/>
    <mergeCell ref="E23:P23"/>
    <mergeCell ref="E24:P24"/>
    <mergeCell ref="E27:P27"/>
    <mergeCell ref="E29:P29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</mergeCells>
  <pageMargins left="0.43307086614173229" right="0.23622047244094491" top="0.35433070866141736" bottom="0.35433070866141736" header="0.31496062992125984" footer="0.31496062992125984"/>
  <pageSetup paperSize="9" scale="90" orientation="landscape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2020-07-28T13:16:37Z</dcterms:modified>
</cp:coreProperties>
</file>