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firstSheet="1" activeTab="1"/>
  </bookViews>
  <sheets>
    <sheet name="თავფურცელი" sheetId="3" state="hidden" r:id="rId1"/>
    <sheet name="ხარჯთაღრიცხვა" sheetId="5" r:id="rId2"/>
    <sheet name="თავფურც" sheetId="6" r:id="rId3"/>
    <sheet name="დეფექტ.აქტი" sheetId="7" r:id="rId4"/>
  </sheets>
  <calcPr calcId="162913"/>
</workbook>
</file>

<file path=xl/calcChain.xml><?xml version="1.0" encoding="utf-8"?>
<calcChain xmlns="http://schemas.openxmlformats.org/spreadsheetml/2006/main">
  <c r="H13" i="3" l="1"/>
  <c r="K3" i="5" l="1"/>
  <c r="H13" i="6"/>
</calcChain>
</file>

<file path=xl/sharedStrings.xml><?xml version="1.0" encoding="utf-8"?>
<sst xmlns="http://schemas.openxmlformats.org/spreadsheetml/2006/main" count="76" uniqueCount="58">
  <si>
    <t xml:space="preserve">თანხით   </t>
  </si>
  <si>
    <t>№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</si>
  <si>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</si>
  <si>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</si>
  <si>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</si>
  <si>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</si>
  <si>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</si>
  <si>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</si>
  <si>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</si>
  <si>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</si>
  <si>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</si>
  <si>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გეგმიური დაგროვება 8%</t>
  </si>
  <si>
    <t>გრძ/მ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</si>
  <si>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</si>
  <si>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</si>
  <si>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</si>
  <si>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</si>
  <si>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ზედნადები ხარჯი 10%</t>
  </si>
  <si>
    <t>დ. მესტია  2014   წელი</t>
  </si>
  <si>
    <t xml:space="preserve"> სამუშაოს
დასახელება</t>
  </si>
  <si>
    <r>
      <t xml:space="preserve">ifaris ტერიტორიული ორგანო: </t>
    </r>
    <r>
      <rPr>
        <b/>
        <sz val="12"/>
        <color rgb="FFFF0000"/>
        <rFont val="AcadNusx"/>
      </rPr>
      <t>სოფ. ზედა მარღთა</t>
    </r>
    <r>
      <rPr>
        <b/>
        <sz val="12"/>
        <color theme="1"/>
        <rFont val="AcadNusx"/>
      </rPr>
      <t>ნ დამაკავშირებელი სამანქანო ხიდის მშენებლობა</t>
    </r>
  </si>
  <si>
    <t>ხ  ა რ ჯ თ ა ღ რ ი ც ხ ვ ა</t>
  </si>
  <si>
    <r>
      <t>მ</t>
    </r>
    <r>
      <rPr>
        <vertAlign val="superscript"/>
        <sz val="12"/>
        <color theme="1"/>
        <rFont val="Sylfaen"/>
        <family val="1"/>
      </rPr>
      <t>3</t>
    </r>
  </si>
  <si>
    <t>არმატურა დ-12 მმ</t>
  </si>
  <si>
    <t>ქვიშა</t>
  </si>
  <si>
    <t>ცემენტი</t>
  </si>
  <si>
    <t>ტონა</t>
  </si>
  <si>
    <t>თანხით:</t>
  </si>
  <si>
    <t>დ.მესტია</t>
  </si>
  <si>
    <t>დ.ღ.გ</t>
  </si>
  <si>
    <t>სულ ჯამი</t>
  </si>
  <si>
    <t>დეფექტური აქტი</t>
  </si>
  <si>
    <t>ჩვენ, ამ აქტზე ხელისმომწერნი: მესტიის მუნიციპალიტეტის მერიის ზედამხედველობის სამსახურის უფროსი-ლერი</t>
  </si>
  <si>
    <t>არღვლიანი,არქიტექტურის, ინფრასტრუქტურისა და ურბანული განვითარების სამსახურის წამყვანი სპეციალისტი სოსო</t>
  </si>
  <si>
    <t>კვიციანი ვადგენთ დეფექტურ აქტს მასზედ,რომ  ჩვენს მიერ შესწვლილი და აზომილი იქნა მესტიის</t>
  </si>
  <si>
    <t>რისთვისაც საჭიროა შემდეგი რაოდენობისა და მოცულობის სამუშაოების ჩატარება:</t>
  </si>
  <si>
    <t>განზომილება</t>
  </si>
  <si>
    <t>დასახელება</t>
  </si>
  <si>
    <t>რკინა-ბეტონის საძირკვლის მოწყობა</t>
  </si>
  <si>
    <t>ქვის ღობის მოწყობის სამუშაოები 33 მ</t>
  </si>
  <si>
    <t>1.                                                /ლ.არღვლიანი/</t>
  </si>
  <si>
    <t>2.                                              /ს.კვიციანი/</t>
  </si>
  <si>
    <t>დ. მესტია  2020    წელი</t>
  </si>
  <si>
    <t xml:space="preserve">მუნიციპალიტეტის დაბა მესტიაში მ.ხერგიანის ქუჩაზე გზის საყრდენი კედლის მოწყობამოსაწყობად საჭირო მასალის რაოდენობა და მოცულობა, </t>
  </si>
  <si>
    <t>?</t>
  </si>
  <si>
    <t>რ.კ. ბეტონის საძირკვლის მოწყობა მ 200 21X0,6X0,5</t>
  </si>
  <si>
    <t>გლინულა დ-8  მმ</t>
  </si>
  <si>
    <t>კედლის ამოშენება რიყის ქვით 21X5X0,5</t>
  </si>
  <si>
    <t>დ.მესტიაში  გზის საყრდენი კედლების რეაბილიტაცია</t>
  </si>
  <si>
    <t>20 აპრილი2020 წ.</t>
  </si>
  <si>
    <r>
      <t>მ</t>
    </r>
    <r>
      <rPr>
        <b/>
        <vertAlign val="superscript"/>
        <sz val="11"/>
        <color theme="1"/>
        <rFont val="Sylfaen"/>
        <family val="1"/>
      </rPr>
      <t>3</t>
    </r>
  </si>
  <si>
    <t xml:space="preserve"> სენაკის ქუჩა</t>
  </si>
  <si>
    <t xml:space="preserve">ეკლესიასა და სასაფლაოებში მისასვლელი კიბის მოწყობა ქვით </t>
  </si>
  <si>
    <r>
      <t>ხარჯთაღრიცხვა
დ.მესტიის  ტერიტორიული ერთეული</t>
    </r>
    <r>
      <rPr>
        <b/>
        <sz val="12"/>
        <color theme="1"/>
        <rFont val="Acad Nusx Geo"/>
        <family val="2"/>
      </rPr>
      <t>: დ.მესტიაში  სენაკის ქუჩაზე საყრდენი კედლების რეაბილიტაცია</t>
    </r>
  </si>
  <si>
    <t xml:space="preserve">დეფორმირებული ქვის კედლის მოხსნა </t>
  </si>
  <si>
    <t xml:space="preserve">მილკვადრატით მოაჯირის მოწუობა 6/4 მმ სისქის </t>
  </si>
  <si>
    <t>სამშენებლო მასალების გატანა</t>
  </si>
  <si>
    <t xml:space="preserve">დახერხილი ფიცარი 4 სმ. სისქის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</si>
</sst>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2"/>
      <color rgb="FFFF0000"/>
      <name val="AcadNusx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cad Nusx Geo"/>
      <family val="2"/>
    </font>
    <font>
      <b/>
      <sz val="11"/>
      <color theme="1"/>
      <name val="Sylfaen"/>
      <family val="1"/>
    </font>
    <font>
      <b/>
      <vertAlign val="superscript"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/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/>
    <xf numFmtId="4" fontId="14" fillId="0" borderId="0" xfId="0" applyNumberFormat="1" applyFont="1"/>
    <xf numFmtId="0" fontId="7" fillId="0" borderId="0" xfId="0" applyFon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9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workbookViewId="0">
      <selection activeCell="A11" sqref="A11:M11"/>
    </sheetView>
  </sheetViews>
  <sheetFormatPr defaultRowHeight="15" x14ac:dyDescent="0.25"/>
  <sheetData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22.5" x14ac:dyDescent="0.25">
      <c r="A8" s="78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14"/>
    </row>
    <row r="9" spans="1:14" ht="16.5" x14ac:dyDescent="0.25">
      <c r="A9" s="3"/>
      <c r="B9" s="4"/>
      <c r="C9" s="4"/>
      <c r="D9" s="4"/>
      <c r="E9" s="4"/>
      <c r="F9" s="4"/>
      <c r="G9" s="4"/>
      <c r="H9" s="4"/>
      <c r="I9" s="4"/>
      <c r="J9" s="3"/>
      <c r="K9" s="3"/>
    </row>
    <row r="10" spans="1:14" ht="16.5" x14ac:dyDescent="0.25">
      <c r="A10" s="5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4" ht="38.25" customHeight="1" x14ac:dyDescent="0.25">
      <c r="A11" s="79" t="s">
        <v>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ht="16.5" x14ac:dyDescent="0.3">
      <c r="A12" s="5"/>
      <c r="B12" s="7"/>
      <c r="C12" s="4"/>
      <c r="D12" s="4"/>
      <c r="E12" s="4"/>
      <c r="F12" s="4"/>
      <c r="G12" s="4"/>
      <c r="H12" s="4"/>
      <c r="I12" s="4"/>
      <c r="J12" s="6"/>
      <c r="K12" s="6"/>
    </row>
    <row r="13" spans="1:14" ht="16.5" x14ac:dyDescent="0.25">
      <c r="A13" s="5"/>
      <c r="B13" s="4"/>
      <c r="C13" s="8"/>
      <c r="D13" s="8"/>
      <c r="E13" s="79" t="s">
        <v>14</v>
      </c>
      <c r="F13" s="79"/>
      <c r="G13" s="79"/>
      <c r="H13" s="9" t="e">
        <f>#REF!</f>
        <v>#REF!</v>
      </c>
      <c r="I13" s="10" t="s">
        <v>15</v>
      </c>
      <c r="J13" s="6"/>
      <c r="K13" s="6"/>
    </row>
    <row r="14" spans="1:14" ht="21" x14ac:dyDescent="0.25">
      <c r="A14" s="5"/>
      <c r="B14" s="4"/>
      <c r="C14" s="4"/>
      <c r="D14" s="4"/>
      <c r="E14" s="4"/>
      <c r="F14" s="4"/>
      <c r="G14" s="4"/>
      <c r="H14" s="4"/>
      <c r="I14" s="4"/>
      <c r="J14" s="6"/>
      <c r="K14" s="1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80" t="s">
        <v>16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15"/>
    </row>
    <row r="17" spans="1:14" x14ac:dyDescent="0.25">
      <c r="A17" s="1"/>
      <c r="B17" s="12"/>
      <c r="C17" s="13"/>
      <c r="D17" s="82"/>
      <c r="E17" s="82"/>
      <c r="F17" s="82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x14ac:dyDescent="0.25">
      <c r="A19" s="1"/>
      <c r="B19" s="12"/>
      <c r="C19" s="13"/>
      <c r="D19" s="13"/>
      <c r="E19" s="13"/>
      <c r="F19" s="13"/>
      <c r="G19" s="1"/>
      <c r="H19" s="1"/>
      <c r="I19" s="1"/>
      <c r="J19" s="1"/>
      <c r="K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2"/>
      <c r="C21" s="13"/>
      <c r="D21" s="13"/>
      <c r="E21" s="13"/>
      <c r="F21" s="13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81" t="s">
        <v>18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6"/>
    </row>
  </sheetData>
  <mergeCells count="7">
    <mergeCell ref="A4:M4"/>
    <mergeCell ref="A8:M8"/>
    <mergeCell ref="A11:M11"/>
    <mergeCell ref="A16:M16"/>
    <mergeCell ref="A26:M26"/>
    <mergeCell ref="E13:G13"/>
    <mergeCell ref="D17:F17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tabSelected="1" topLeftCell="A16" workbookViewId="0">
      <selection activeCell="B27" sqref="B27"/>
    </sheetView>
  </sheetViews>
  <sheetFormatPr defaultRowHeight="15.75" x14ac:dyDescent="0.25"/>
  <cols>
    <col min="1" max="1" width="3.85546875" style="18" customWidth="1"/>
    <col min="2" max="2" width="56.7109375" style="18" customWidth="1"/>
    <col min="3" max="3" width="14.5703125" style="18" customWidth="1"/>
    <col min="4" max="5" width="8.42578125" style="18" bestFit="1" customWidth="1"/>
    <col min="6" max="6" width="11.28515625" style="18" bestFit="1" customWidth="1"/>
    <col min="7" max="7" width="8.85546875" style="18" customWidth="1"/>
    <col min="8" max="8" width="12.28515625" style="18" customWidth="1"/>
    <col min="9" max="9" width="9.85546875" style="18" customWidth="1"/>
    <col min="10" max="10" width="14.42578125" style="18" customWidth="1"/>
    <col min="11" max="11" width="12.7109375" style="18" customWidth="1"/>
    <col min="12" max="16384" width="9.140625" style="18"/>
  </cols>
  <sheetData>
    <row r="1" spans="1:11" x14ac:dyDescent="0.25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0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" x14ac:dyDescent="0.25">
      <c r="A3" s="19"/>
      <c r="B3" s="30"/>
      <c r="C3" s="30"/>
      <c r="D3" s="30"/>
      <c r="E3" s="20"/>
      <c r="F3" s="20"/>
      <c r="G3" s="20"/>
      <c r="H3" s="20"/>
      <c r="I3" s="84" t="s">
        <v>0</v>
      </c>
      <c r="J3" s="85"/>
      <c r="K3" s="43">
        <f>K25</f>
        <v>0</v>
      </c>
    </row>
    <row r="4" spans="1:11" ht="18" x14ac:dyDescent="0.25">
      <c r="A4" s="86" t="s">
        <v>1</v>
      </c>
      <c r="B4" s="87" t="s">
        <v>19</v>
      </c>
      <c r="C4" s="89" t="s">
        <v>2</v>
      </c>
      <c r="D4" s="89" t="s">
        <v>3</v>
      </c>
      <c r="E4" s="91" t="s">
        <v>4</v>
      </c>
      <c r="F4" s="92"/>
      <c r="G4" s="91" t="s">
        <v>5</v>
      </c>
      <c r="H4" s="92"/>
      <c r="I4" s="91" t="s">
        <v>6</v>
      </c>
      <c r="J4" s="92"/>
      <c r="K4" s="89" t="s">
        <v>7</v>
      </c>
    </row>
    <row r="5" spans="1:11" ht="36" x14ac:dyDescent="0.25">
      <c r="A5" s="86"/>
      <c r="B5" s="88"/>
      <c r="C5" s="90"/>
      <c r="D5" s="90"/>
      <c r="E5" s="41" t="s">
        <v>8</v>
      </c>
      <c r="F5" s="42" t="s">
        <v>9</v>
      </c>
      <c r="G5" s="41" t="s">
        <v>8</v>
      </c>
      <c r="H5" s="42" t="s">
        <v>9</v>
      </c>
      <c r="I5" s="41" t="s">
        <v>8</v>
      </c>
      <c r="J5" s="42" t="s">
        <v>9</v>
      </c>
      <c r="K5" s="90"/>
    </row>
    <row r="6" spans="1:11" ht="18" x14ac:dyDescent="0.25">
      <c r="A6" s="21">
        <v>1</v>
      </c>
      <c r="B6" s="22">
        <v>2</v>
      </c>
      <c r="C6" s="22">
        <v>3</v>
      </c>
      <c r="D6" s="22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ht="16.5" x14ac:dyDescent="0.25">
      <c r="A7" s="23"/>
      <c r="B7" s="50" t="s">
        <v>51</v>
      </c>
      <c r="C7" s="45"/>
      <c r="D7" s="46"/>
      <c r="E7" s="47"/>
      <c r="F7" s="47"/>
      <c r="G7" s="48"/>
      <c r="H7" s="47"/>
      <c r="I7" s="47"/>
      <c r="J7" s="47"/>
      <c r="K7" s="49"/>
    </row>
    <row r="8" spans="1:11" ht="17.25" x14ac:dyDescent="0.25">
      <c r="A8" s="23"/>
      <c r="B8" s="44" t="s">
        <v>54</v>
      </c>
      <c r="C8" s="45" t="s">
        <v>50</v>
      </c>
      <c r="D8" s="46">
        <v>10</v>
      </c>
      <c r="E8" s="47"/>
      <c r="F8" s="47"/>
      <c r="G8" s="48"/>
      <c r="H8" s="47"/>
      <c r="I8" s="47"/>
      <c r="J8" s="47"/>
      <c r="K8" s="49"/>
    </row>
    <row r="9" spans="1:11" ht="31.5" x14ac:dyDescent="0.25">
      <c r="A9" s="23"/>
      <c r="B9" s="44" t="s">
        <v>45</v>
      </c>
      <c r="C9" s="45" t="s">
        <v>50</v>
      </c>
      <c r="D9" s="46">
        <v>6.3</v>
      </c>
      <c r="E9" s="47"/>
      <c r="F9" s="47"/>
      <c r="G9" s="48"/>
      <c r="H9" s="47"/>
      <c r="I9" s="47"/>
      <c r="J9" s="47"/>
      <c r="K9" s="49"/>
    </row>
    <row r="10" spans="1:11" ht="16.5" x14ac:dyDescent="0.25">
      <c r="A10" s="23"/>
      <c r="B10" s="44" t="s">
        <v>23</v>
      </c>
      <c r="C10" s="45" t="s">
        <v>12</v>
      </c>
      <c r="D10" s="46">
        <v>84</v>
      </c>
      <c r="E10" s="47"/>
      <c r="F10" s="47"/>
      <c r="G10" s="48"/>
      <c r="H10" s="47"/>
      <c r="I10" s="47"/>
      <c r="J10" s="47"/>
      <c r="K10" s="49"/>
    </row>
    <row r="11" spans="1:11" ht="16.5" x14ac:dyDescent="0.25">
      <c r="A11" s="23"/>
      <c r="B11" s="44" t="s">
        <v>46</v>
      </c>
      <c r="C11" s="45" t="s">
        <v>12</v>
      </c>
      <c r="D11" s="46">
        <v>50</v>
      </c>
      <c r="E11" s="47"/>
      <c r="F11" s="47"/>
      <c r="G11" s="48"/>
      <c r="H11" s="47"/>
      <c r="I11" s="47"/>
      <c r="J11" s="47"/>
      <c r="K11" s="49"/>
    </row>
    <row r="12" spans="1:11" ht="17.25" x14ac:dyDescent="0.25">
      <c r="A12" s="23"/>
      <c r="B12" s="44" t="s">
        <v>47</v>
      </c>
      <c r="C12" s="45" t="s">
        <v>50</v>
      </c>
      <c r="D12" s="46">
        <v>52.5</v>
      </c>
      <c r="E12" s="47"/>
      <c r="F12" s="47"/>
      <c r="G12" s="48"/>
      <c r="H12" s="47"/>
      <c r="I12" s="47"/>
      <c r="J12" s="47"/>
      <c r="K12" s="49"/>
    </row>
    <row r="13" spans="1:11" ht="31.5" x14ac:dyDescent="0.25">
      <c r="A13" s="23"/>
      <c r="B13" s="44" t="s">
        <v>52</v>
      </c>
      <c r="C13" s="45" t="s">
        <v>50</v>
      </c>
      <c r="D13" s="46">
        <v>5.4</v>
      </c>
      <c r="E13" s="47"/>
      <c r="F13" s="47"/>
      <c r="G13" s="48"/>
      <c r="H13" s="47"/>
      <c r="I13" s="47"/>
      <c r="J13" s="47"/>
      <c r="K13" s="49"/>
    </row>
    <row r="14" spans="1:11" ht="31.5" x14ac:dyDescent="0.25">
      <c r="A14" s="23"/>
      <c r="B14" s="44" t="s">
        <v>55</v>
      </c>
      <c r="C14" s="45" t="s">
        <v>12</v>
      </c>
      <c r="D14" s="46">
        <v>12</v>
      </c>
      <c r="E14" s="47"/>
      <c r="F14" s="47"/>
      <c r="G14" s="48"/>
      <c r="H14" s="47"/>
      <c r="I14" s="47"/>
      <c r="J14" s="47"/>
      <c r="K14" s="49"/>
    </row>
    <row r="15" spans="1:11" ht="17.25" x14ac:dyDescent="0.25">
      <c r="A15" s="23"/>
      <c r="B15" s="44" t="s">
        <v>24</v>
      </c>
      <c r="C15" s="45" t="s">
        <v>50</v>
      </c>
      <c r="D15" s="46">
        <v>21</v>
      </c>
      <c r="E15" s="47"/>
      <c r="F15" s="47"/>
      <c r="G15" s="48"/>
      <c r="H15" s="47"/>
      <c r="I15" s="47"/>
      <c r="J15" s="47"/>
      <c r="K15" s="49"/>
    </row>
    <row r="16" spans="1:11" ht="16.5" x14ac:dyDescent="0.25">
      <c r="A16" s="23"/>
      <c r="B16" s="44" t="s">
        <v>25</v>
      </c>
      <c r="C16" s="45" t="s">
        <v>26</v>
      </c>
      <c r="D16" s="46">
        <v>7.4</v>
      </c>
      <c r="E16" s="47"/>
      <c r="F16" s="47"/>
      <c r="G16" s="48"/>
      <c r="H16" s="47"/>
      <c r="I16" s="47"/>
      <c r="J16" s="47"/>
      <c r="K16" s="49"/>
    </row>
    <row r="17" spans="1:12" ht="17.25" x14ac:dyDescent="0.25">
      <c r="A17" s="23"/>
      <c r="B17" s="44" t="s">
        <v>57</v>
      </c>
      <c r="C17" s="45" t="s">
        <v>50</v>
      </c>
      <c r="D17" s="46">
        <v>2</v>
      </c>
      <c r="E17" s="47"/>
      <c r="F17" s="47"/>
      <c r="G17" s="48"/>
      <c r="H17" s="47"/>
      <c r="I17" s="47"/>
      <c r="J17" s="47"/>
      <c r="K17" s="49"/>
    </row>
    <row r="18" spans="1:12" ht="17.25" x14ac:dyDescent="0.25">
      <c r="A18" s="23"/>
      <c r="B18" s="44" t="s">
        <v>56</v>
      </c>
      <c r="C18" s="45" t="s">
        <v>50</v>
      </c>
      <c r="D18" s="46">
        <v>20</v>
      </c>
      <c r="E18" s="47"/>
      <c r="F18" s="47"/>
      <c r="G18" s="48"/>
      <c r="H18" s="47"/>
      <c r="I18" s="47"/>
      <c r="J18" s="47"/>
      <c r="K18" s="49"/>
    </row>
    <row r="19" spans="1:12" ht="16.5" x14ac:dyDescent="0.25">
      <c r="A19" s="23"/>
      <c r="B19" s="50" t="s">
        <v>9</v>
      </c>
      <c r="C19" s="51"/>
      <c r="D19" s="52"/>
      <c r="E19" s="53"/>
      <c r="F19" s="53"/>
      <c r="G19" s="54"/>
      <c r="H19" s="53"/>
      <c r="I19" s="53"/>
      <c r="J19" s="53"/>
      <c r="K19" s="55"/>
    </row>
    <row r="20" spans="1:12" ht="18" x14ac:dyDescent="0.25">
      <c r="A20" s="25"/>
      <c r="B20" s="56" t="s">
        <v>17</v>
      </c>
      <c r="C20" s="57">
        <v>0.1</v>
      </c>
      <c r="D20" s="58"/>
      <c r="E20" s="59"/>
      <c r="F20" s="59"/>
      <c r="G20" s="60"/>
      <c r="H20" s="59"/>
      <c r="I20" s="59"/>
      <c r="J20" s="59"/>
      <c r="K20" s="61"/>
    </row>
    <row r="21" spans="1:12" ht="18" x14ac:dyDescent="0.25">
      <c r="A21" s="25"/>
      <c r="B21" s="56" t="s">
        <v>10</v>
      </c>
      <c r="C21" s="62"/>
      <c r="D21" s="63"/>
      <c r="E21" s="64"/>
      <c r="F21" s="64"/>
      <c r="G21" s="65"/>
      <c r="H21" s="64"/>
      <c r="I21" s="64"/>
      <c r="J21" s="64"/>
      <c r="K21" s="61"/>
    </row>
    <row r="22" spans="1:12" ht="18" x14ac:dyDescent="0.25">
      <c r="A22" s="25"/>
      <c r="B22" s="56" t="s">
        <v>11</v>
      </c>
      <c r="C22" s="57">
        <v>0.08</v>
      </c>
      <c r="D22" s="63"/>
      <c r="E22" s="64"/>
      <c r="F22" s="64"/>
      <c r="G22" s="65"/>
      <c r="H22" s="64"/>
      <c r="I22" s="64"/>
      <c r="J22" s="64"/>
      <c r="K22" s="61"/>
    </row>
    <row r="23" spans="1:12" s="28" customFormat="1" ht="18" x14ac:dyDescent="0.25">
      <c r="A23" s="26"/>
      <c r="B23" s="56" t="s">
        <v>10</v>
      </c>
      <c r="C23" s="66"/>
      <c r="D23" s="58"/>
      <c r="E23" s="59"/>
      <c r="F23" s="59"/>
      <c r="G23" s="60"/>
      <c r="H23" s="59"/>
      <c r="I23" s="59"/>
      <c r="J23" s="59"/>
      <c r="K23" s="61"/>
      <c r="L23" s="27"/>
    </row>
    <row r="24" spans="1:12" s="28" customFormat="1" ht="18" x14ac:dyDescent="0.25">
      <c r="A24" s="38"/>
      <c r="B24" s="67" t="s">
        <v>29</v>
      </c>
      <c r="C24" s="57">
        <v>0.18</v>
      </c>
      <c r="D24" s="68"/>
      <c r="E24" s="59"/>
      <c r="F24" s="59"/>
      <c r="G24" s="60"/>
      <c r="H24" s="59"/>
      <c r="I24" s="59"/>
      <c r="J24" s="59"/>
      <c r="K24" s="61"/>
      <c r="L24" s="27"/>
    </row>
    <row r="25" spans="1:12" s="28" customFormat="1" ht="18" x14ac:dyDescent="0.25">
      <c r="A25" s="38"/>
      <c r="B25" s="69" t="s">
        <v>30</v>
      </c>
      <c r="C25" s="70"/>
      <c r="D25" s="71"/>
      <c r="E25" s="53"/>
      <c r="F25" s="53"/>
      <c r="G25" s="54"/>
      <c r="H25" s="53"/>
      <c r="I25" s="53"/>
      <c r="J25" s="53"/>
      <c r="K25" s="55"/>
      <c r="L25" s="27"/>
    </row>
    <row r="26" spans="1:12" ht="18" x14ac:dyDescent="0.25">
      <c r="A26" s="29"/>
      <c r="B26" s="72"/>
      <c r="C26" s="73"/>
      <c r="D26" s="74"/>
      <c r="E26" s="75"/>
      <c r="F26" s="75"/>
      <c r="G26" s="74"/>
      <c r="H26" s="75"/>
      <c r="I26" s="75"/>
      <c r="J26" s="75"/>
      <c r="K26" s="76"/>
    </row>
    <row r="27" spans="1:12" ht="16.5" x14ac:dyDescent="0.25">
      <c r="B27" s="31"/>
    </row>
    <row r="29" spans="1:12" x14ac:dyDescent="0.25">
      <c r="K29" s="24"/>
    </row>
  </sheetData>
  <mergeCells count="10">
    <mergeCell ref="A1:K2"/>
    <mergeCell ref="I3:J3"/>
    <mergeCell ref="A4:A5"/>
    <mergeCell ref="B4:B5"/>
    <mergeCell ref="C4:C5"/>
    <mergeCell ref="D4:D5"/>
    <mergeCell ref="E4:F4"/>
    <mergeCell ref="G4:H4"/>
    <mergeCell ref="I4:J4"/>
    <mergeCell ref="K4:K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28"/>
  <sheetViews>
    <sheetView workbookViewId="0">
      <selection activeCell="I13" sqref="I13"/>
    </sheetView>
  </sheetViews>
  <sheetFormatPr defaultRowHeight="15" x14ac:dyDescent="0.25"/>
  <sheetData>
    <row r="6" spans="3:17" ht="18.75" x14ac:dyDescent="0.3">
      <c r="C6" s="93" t="s">
        <v>21</v>
      </c>
      <c r="D6" s="93"/>
      <c r="E6" s="93"/>
      <c r="F6" s="93"/>
      <c r="G6" s="93"/>
      <c r="H6" s="93"/>
      <c r="I6" s="93"/>
      <c r="J6" s="93"/>
      <c r="K6" s="93"/>
      <c r="L6" s="93"/>
    </row>
    <row r="7" spans="3:17" x14ac:dyDescent="0.2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7" ht="15.75" x14ac:dyDescent="0.25">
      <c r="C8" s="32"/>
      <c r="D8" s="32"/>
      <c r="E8" s="33"/>
      <c r="F8" s="33" t="s">
        <v>28</v>
      </c>
      <c r="G8" s="33"/>
      <c r="H8" s="33"/>
      <c r="I8" s="33"/>
      <c r="J8" s="32"/>
      <c r="K8" s="32"/>
      <c r="L8" s="32"/>
    </row>
    <row r="9" spans="3:17" x14ac:dyDescent="0.25"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3:17" x14ac:dyDescent="0.25">
      <c r="C10" s="32"/>
      <c r="D10" s="32"/>
      <c r="E10" s="32" t="s">
        <v>48</v>
      </c>
      <c r="F10" s="32"/>
      <c r="G10" s="32"/>
      <c r="H10" s="32"/>
      <c r="I10" s="32"/>
      <c r="J10" s="32"/>
      <c r="K10" s="32"/>
      <c r="L10" s="32"/>
    </row>
    <row r="11" spans="3:17" x14ac:dyDescent="0.25"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3:17" x14ac:dyDescent="0.25"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3:17" x14ac:dyDescent="0.25">
      <c r="C13" s="32"/>
      <c r="D13" s="32"/>
      <c r="E13" s="32"/>
      <c r="F13" s="32" t="s">
        <v>27</v>
      </c>
      <c r="G13" s="32"/>
      <c r="H13" s="37">
        <f>ხარჯთაღრიცხვა!K25</f>
        <v>0</v>
      </c>
      <c r="I13" s="32"/>
      <c r="J13" s="32"/>
      <c r="K13" s="32"/>
      <c r="L13" s="32"/>
    </row>
    <row r="16" spans="3:17" ht="15.75" x14ac:dyDescent="0.25">
      <c r="E16" s="94" t="s">
        <v>16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5:17" x14ac:dyDescent="0.25">
      <c r="E17" s="34"/>
      <c r="F17" s="35"/>
      <c r="G17" s="36"/>
      <c r="H17" s="95"/>
      <c r="I17" s="95"/>
      <c r="J17" s="95"/>
      <c r="K17" s="34"/>
      <c r="L17" s="34"/>
      <c r="M17" s="34"/>
      <c r="N17" s="34"/>
      <c r="O17" s="34"/>
      <c r="P17" s="32"/>
      <c r="Q17" s="32"/>
    </row>
    <row r="18" spans="5:17" x14ac:dyDescent="0.25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2"/>
      <c r="Q18" s="32"/>
    </row>
    <row r="19" spans="5:17" x14ac:dyDescent="0.25">
      <c r="E19" s="34"/>
      <c r="F19" s="35"/>
      <c r="G19" s="36"/>
      <c r="H19" s="36"/>
      <c r="I19" s="36"/>
      <c r="J19" s="36"/>
      <c r="K19" s="34"/>
      <c r="L19" s="34"/>
      <c r="M19" s="34"/>
      <c r="N19" s="34"/>
      <c r="O19" s="34"/>
      <c r="P19" s="32"/>
      <c r="Q19" s="32"/>
    </row>
    <row r="20" spans="5:17" x14ac:dyDescent="0.25"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2"/>
      <c r="Q20" s="32"/>
    </row>
    <row r="21" spans="5:17" x14ac:dyDescent="0.25">
      <c r="E21" s="34"/>
      <c r="F21" s="35"/>
      <c r="G21" s="36"/>
      <c r="H21" s="36"/>
      <c r="I21" s="36"/>
      <c r="J21" s="36"/>
      <c r="K21" s="34"/>
      <c r="L21" s="34"/>
      <c r="M21" s="34"/>
      <c r="N21" s="34"/>
      <c r="O21" s="34"/>
      <c r="P21" s="32"/>
      <c r="Q21" s="32"/>
    </row>
    <row r="22" spans="5:17" x14ac:dyDescent="0.25"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2"/>
      <c r="Q22" s="32"/>
    </row>
    <row r="23" spans="5:17" x14ac:dyDescent="0.25"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5:17" x14ac:dyDescent="0.25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5:17" x14ac:dyDescent="0.25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5:17" ht="15.75" x14ac:dyDescent="0.25">
      <c r="E26" s="96" t="s">
        <v>42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5:17" x14ac:dyDescent="0.25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5:17" x14ac:dyDescent="0.2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</sheetData>
  <mergeCells count="4">
    <mergeCell ref="C6:L6"/>
    <mergeCell ref="E16:Q16"/>
    <mergeCell ref="H17:J17"/>
    <mergeCell ref="E26:Q2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workbookViewId="0">
      <selection activeCell="K15" sqref="K15"/>
    </sheetView>
  </sheetViews>
  <sheetFormatPr defaultRowHeight="15" x14ac:dyDescent="0.25"/>
  <cols>
    <col min="10" max="10" width="14.140625" customWidth="1"/>
    <col min="13" max="13" width="13.85546875" customWidth="1"/>
  </cols>
  <sheetData>
    <row r="3" spans="1:11" x14ac:dyDescent="0.25">
      <c r="E3" t="s">
        <v>31</v>
      </c>
    </row>
    <row r="5" spans="1:11" x14ac:dyDescent="0.25">
      <c r="J5" t="s">
        <v>49</v>
      </c>
    </row>
    <row r="7" spans="1:11" x14ac:dyDescent="0.25">
      <c r="A7" t="s">
        <v>32</v>
      </c>
    </row>
    <row r="8" spans="1:11" x14ac:dyDescent="0.25">
      <c r="A8" t="s">
        <v>33</v>
      </c>
    </row>
    <row r="9" spans="1:11" x14ac:dyDescent="0.25">
      <c r="A9" t="s">
        <v>34</v>
      </c>
    </row>
    <row r="10" spans="1:11" x14ac:dyDescent="0.25">
      <c r="A10" t="s">
        <v>43</v>
      </c>
    </row>
    <row r="11" spans="1:11" x14ac:dyDescent="0.25">
      <c r="A11" t="s">
        <v>35</v>
      </c>
    </row>
    <row r="13" spans="1:11" x14ac:dyDescent="0.25">
      <c r="A13" s="97" t="s">
        <v>37</v>
      </c>
      <c r="B13" s="98"/>
      <c r="C13" s="98"/>
      <c r="D13" s="98"/>
      <c r="E13" s="98"/>
      <c r="F13" s="98"/>
      <c r="G13" s="99"/>
      <c r="H13" s="39" t="s">
        <v>36</v>
      </c>
      <c r="I13" s="39"/>
      <c r="J13" s="39" t="s">
        <v>3</v>
      </c>
    </row>
    <row r="14" spans="1:11" ht="19.5" x14ac:dyDescent="0.25">
      <c r="A14" s="100" t="s">
        <v>38</v>
      </c>
      <c r="B14" s="101"/>
      <c r="C14" s="101"/>
      <c r="D14" s="101"/>
      <c r="E14" s="101"/>
      <c r="F14" s="101"/>
      <c r="G14" s="102"/>
      <c r="H14" s="103" t="s">
        <v>22</v>
      </c>
      <c r="I14" s="104"/>
      <c r="J14" s="40">
        <v>10</v>
      </c>
      <c r="K14" t="s">
        <v>44</v>
      </c>
    </row>
    <row r="15" spans="1:11" ht="19.5" x14ac:dyDescent="0.25">
      <c r="A15" s="100" t="s">
        <v>39</v>
      </c>
      <c r="B15" s="101"/>
      <c r="C15" s="101"/>
      <c r="D15" s="101"/>
      <c r="E15" s="101"/>
      <c r="F15" s="101"/>
      <c r="G15" s="102"/>
      <c r="H15" s="103" t="s">
        <v>22</v>
      </c>
      <c r="I15" s="104"/>
      <c r="J15" s="40">
        <v>28</v>
      </c>
      <c r="K15" t="s">
        <v>44</v>
      </c>
    </row>
    <row r="16" spans="1:1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22" spans="1:10" x14ac:dyDescent="0.25">
      <c r="B22" t="s">
        <v>40</v>
      </c>
    </row>
    <row r="24" spans="1:10" x14ac:dyDescent="0.25">
      <c r="B24" t="s">
        <v>41</v>
      </c>
    </row>
  </sheetData>
  <mergeCells count="5">
    <mergeCell ref="A13:G13"/>
    <mergeCell ref="A14:G14"/>
    <mergeCell ref="A15:G15"/>
    <mergeCell ref="H14:I14"/>
    <mergeCell ref="H15:I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თავფურცელი</vt:lpstr>
      <vt:lpstr>ხარჯთაღრიცხვა</vt:lpstr>
      <vt:lpstr>თავფურც</vt:lpstr>
      <vt:lpstr>დეფექტ.აქტი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2020-07-16T07:17:52Z</dcterms:modified>
</cp:coreProperties>
</file>