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ხარჯთააღრიცხვა" sheetId="2" r:id="rId1"/>
    <sheet name="თავფურცელი" sheetId="3" r:id="rId2"/>
    <sheet name="გრაფიკი" sheetId="4" r:id="rId3"/>
  </sheets>
  <calcPr calcId="162913"/>
</workbook>
</file>

<file path=xl/calcChain.xml><?xml version="1.0" encoding="utf-8"?>
<calcChain xmlns="http://schemas.openxmlformats.org/spreadsheetml/2006/main">
  <c r="A11" i="3" l="1"/>
  <c r="K4" i="2" l="1"/>
  <c r="H13" i="3"/>
</calcChain>
</file>

<file path=xl/sharedStrings.xml><?xml version="1.0" encoding="utf-8"?>
<sst xmlns="http://schemas.openxmlformats.org/spreadsheetml/2006/main" count="78" uniqueCount="59">
  <si>
    <t>#</t>
  </si>
  <si>
    <t xml:space="preserve">თანხით   </t>
  </si>
  <si>
    <t>№</t>
  </si>
  <si>
    <t>შესასრულებელი სამუშაოს
დასახელება</t>
  </si>
  <si>
    <t>ზომის 
ერთეული</t>
  </si>
  <si>
    <t>რაოდენობა</t>
  </si>
  <si>
    <t>მასალები</t>
  </si>
  <si>
    <t>ხელფასი</t>
  </si>
  <si>
    <t>ტრანსპორტი</t>
  </si>
  <si>
    <t>საერთო
ჯამი</t>
  </si>
  <si>
    <t>ერთ.
ფასი</t>
  </si>
  <si>
    <t>ჯამი</t>
  </si>
  <si>
    <r>
      <t>მ</t>
    </r>
    <r>
      <rPr>
        <vertAlign val="superscript"/>
        <sz val="9"/>
        <color theme="1"/>
        <rFont val="Sylfaen"/>
        <family val="1"/>
      </rPr>
      <t>2</t>
    </r>
  </si>
  <si>
    <t>ჯამი:</t>
  </si>
  <si>
    <t>გეგმიური დაგროვება 8%</t>
  </si>
  <si>
    <t>ი/მ    "ნესტორ ფირცხელანი"</t>
  </si>
  <si>
    <t>x   a  r  j  T  a  R  r  ი  c  x  v  a</t>
  </si>
  <si>
    <t>თანხით</t>
  </si>
  <si>
    <t>ლარი</t>
  </si>
  <si>
    <t>შეადგინა:             /ნ. ფირცხელანი/</t>
  </si>
  <si>
    <t>ზედნადები ხარჯი 10%</t>
  </si>
  <si>
    <t>ხარჯთააღრიცხვა
მულახის ტერიტორიული ორგანო: 
სოფ. ცალდაში სარიტუალო ინვენტარის შესანახი შენობის აშენება</t>
  </si>
  <si>
    <r>
      <t>მ</t>
    </r>
    <r>
      <rPr>
        <vertAlign val="superscript"/>
        <sz val="9"/>
        <color theme="1"/>
        <rFont val="Sylfaen"/>
        <family val="1"/>
      </rPr>
      <t>3</t>
    </r>
  </si>
  <si>
    <t>სამუშაოთა ორგანიზაციის კალენდარული გრაფიკი</t>
  </si>
  <si>
    <t>სამუშაოს დასახელება</t>
  </si>
  <si>
    <t>კვირეები</t>
  </si>
  <si>
    <t>I კვირა</t>
  </si>
  <si>
    <t>II კვირა</t>
  </si>
  <si>
    <t>III კვირა</t>
  </si>
  <si>
    <t>IV კვირა</t>
  </si>
  <si>
    <t>V კვირა</t>
  </si>
  <si>
    <t>VI კვირა</t>
  </si>
  <si>
    <t>დღეები</t>
  </si>
  <si>
    <t>VII კვირა</t>
  </si>
  <si>
    <t>VIII კვირა</t>
  </si>
  <si>
    <t>კგ</t>
  </si>
  <si>
    <t>გრძ/მ</t>
  </si>
  <si>
    <t>სატრანსპორტო ხარჯი</t>
  </si>
  <si>
    <t>მავთული შესაკრავი</t>
  </si>
  <si>
    <t>მიწის მოსწორების სამუშაოები</t>
  </si>
  <si>
    <t>ბეტონის ბორდიურის მოწყობის სამუშაოები</t>
  </si>
  <si>
    <t>ბოძების დამონტაჟების სამუშაოები</t>
  </si>
  <si>
    <t>შემოღობვის სამუშაოები</t>
  </si>
  <si>
    <t>ც</t>
  </si>
  <si>
    <t>რკინის ჭიშკრის მოწყობა 2*1,5</t>
  </si>
  <si>
    <r>
      <t xml:space="preserve">                </t>
    </r>
    <r>
      <rPr>
        <b/>
        <sz val="11"/>
        <color theme="1"/>
        <rFont val="Sylfaen"/>
        <family val="1"/>
      </rPr>
      <t>ლაღამი (ლახვმალდის სასაფლაოს შემოღობვა)</t>
    </r>
  </si>
  <si>
    <t xml:space="preserve">მიწის ამოთხრა ხელით ბეტონის ბორდიურის  მოსაწყობად I-II კატეგორიის გრუნტში </t>
  </si>
  <si>
    <t xml:space="preserve">ბეტონის საძირკვლისა და ბორდიურის მოწყობა რკინის ბოძების ჩაბეტონებით  მ200 </t>
  </si>
  <si>
    <r>
      <t xml:space="preserve">რკინის ბოძები </t>
    </r>
    <r>
      <rPr>
        <b/>
        <sz val="9"/>
        <color theme="1"/>
        <rFont val="AcadNusx"/>
      </rPr>
      <t xml:space="preserve">(mil kvadrati 4*4, 3 mm sisqis </t>
    </r>
    <r>
      <rPr>
        <sz val="9"/>
        <color theme="1"/>
        <rFont val="AcadNusx"/>
      </rPr>
      <t>) 1,8 მ სიმაღლის</t>
    </r>
  </si>
  <si>
    <t>უჟანგავი მავთულბადის მოწყობა  დ=4 მმ სისქის 1,35 მ.სიმაღლის</t>
  </si>
  <si>
    <t>არმატურა დ-8</t>
  </si>
  <si>
    <t xml:space="preserve">რკინის ჭიშკრის მოწყობა კუთხოვანათი 4*4სმ. *4მმ </t>
  </si>
  <si>
    <t>მავთულბადის თავზე კუთხოვანას მოწყობა 4*4 სმ *4მმ</t>
  </si>
  <si>
    <t>დღგ</t>
  </si>
  <si>
    <t>სულ ჯამი</t>
  </si>
  <si>
    <t>საყალიბე ფიცარი</t>
  </si>
  <si>
    <t>დ.მესტია</t>
  </si>
  <si>
    <t>დ. მესტია</t>
  </si>
  <si>
    <t>დ. მესტია  2020   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</si>
</sst>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0"/>
      <color theme="1"/>
      <name val="AcadNusx"/>
    </font>
    <font>
      <b/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b/>
      <sz val="9"/>
      <color theme="1"/>
      <name val="Sylfaen"/>
      <family val="1"/>
    </font>
    <font>
      <sz val="9"/>
      <color theme="1"/>
      <name val="AcadNusx"/>
    </font>
    <font>
      <b/>
      <sz val="9"/>
      <color theme="1"/>
      <name val="AcadNusx"/>
    </font>
    <font>
      <sz val="9"/>
      <color theme="1"/>
      <name val="Sylfaen"/>
      <family val="1"/>
    </font>
    <font>
      <vertAlign val="superscript"/>
      <sz val="9"/>
      <color theme="1"/>
      <name val="Sylfaen"/>
      <family val="1"/>
    </font>
    <font>
      <sz val="10"/>
      <color theme="1"/>
      <name val="Sylfaen"/>
      <family val="1"/>
    </font>
    <font>
      <b/>
      <sz val="16"/>
      <color theme="1"/>
      <name val="AcadNusx"/>
    </font>
    <font>
      <sz val="12"/>
      <color theme="1"/>
      <name val="AcadNusx"/>
    </font>
    <font>
      <b/>
      <sz val="12"/>
      <color theme="1"/>
      <name val="AcadNusx"/>
    </font>
    <font>
      <sz val="14"/>
      <color theme="1"/>
      <name val="AcadNusx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3" fontId="7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vertical="top" wrapText="1"/>
    </xf>
    <xf numFmtId="0" fontId="8" fillId="0" borderId="2" xfId="0" applyFont="1" applyBorder="1"/>
    <xf numFmtId="3" fontId="8" fillId="0" borderId="4" xfId="0" applyNumberFormat="1" applyFont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top"/>
    </xf>
    <xf numFmtId="3" fontId="8" fillId="0" borderId="2" xfId="0" applyNumberFormat="1" applyFont="1" applyBorder="1" applyAlignment="1">
      <alignment horizontal="center" vertical="top" wrapText="1"/>
    </xf>
    <xf numFmtId="0" fontId="7" fillId="0" borderId="2" xfId="0" applyFont="1" applyBorder="1"/>
    <xf numFmtId="3" fontId="7" fillId="0" borderId="4" xfId="0" applyNumberFormat="1" applyFont="1" applyBorder="1" applyAlignment="1">
      <alignment horizontal="center" vertical="top" wrapText="1"/>
    </xf>
    <xf numFmtId="3" fontId="7" fillId="0" borderId="2" xfId="0" applyNumberFormat="1" applyFont="1" applyBorder="1" applyAlignment="1">
      <alignment horizontal="center" vertical="top"/>
    </xf>
    <xf numFmtId="3" fontId="7" fillId="0" borderId="2" xfId="0" applyNumberFormat="1" applyFont="1" applyBorder="1" applyAlignment="1">
      <alignment horizontal="center" vertical="top" wrapText="1"/>
    </xf>
    <xf numFmtId="3" fontId="7" fillId="0" borderId="2" xfId="0" applyNumberFormat="1" applyFont="1" applyBorder="1" applyAlignment="1">
      <alignment horizontal="right" vertical="top"/>
    </xf>
    <xf numFmtId="0" fontId="3" fillId="0" borderId="0" xfId="0" applyFont="1"/>
    <xf numFmtId="0" fontId="0" fillId="0" borderId="0" xfId="0" applyBorder="1" applyAlignment="1">
      <alignment vertical="top"/>
    </xf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horizontal="left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right" vertical="top" wrapText="1"/>
    </xf>
    <xf numFmtId="3" fontId="15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1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6" fillId="0" borderId="0" xfId="0" applyFont="1" applyBorder="1" applyAlignment="1"/>
    <xf numFmtId="164" fontId="7" fillId="0" borderId="2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0" fillId="0" borderId="0" xfId="0" applyFont="1"/>
    <xf numFmtId="0" fontId="0" fillId="0" borderId="0" xfId="0" applyFont="1" applyBorder="1"/>
    <xf numFmtId="0" fontId="9" fillId="0" borderId="6" xfId="0" applyFont="1" applyBorder="1" applyAlignment="1">
      <alignment horizontal="center"/>
    </xf>
    <xf numFmtId="0" fontId="7" fillId="0" borderId="3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3" fontId="0" fillId="0" borderId="0" xfId="0" applyNumberFormat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2" borderId="2" xfId="0" applyFont="1" applyFill="1" applyBorder="1" applyAlignment="1">
      <alignment vertical="center"/>
    </xf>
    <xf numFmtId="0" fontId="19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3" fontId="7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/>
    <xf numFmtId="3" fontId="8" fillId="0" borderId="2" xfId="0" applyNumberFormat="1" applyFont="1" applyBorder="1" applyAlignment="1">
      <alignment horizontal="right" vertical="top"/>
    </xf>
    <xf numFmtId="0" fontId="6" fillId="3" borderId="6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3" fontId="7" fillId="3" borderId="4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right" vertical="center"/>
    </xf>
    <xf numFmtId="0" fontId="7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top" wrapText="1"/>
    </xf>
    <xf numFmtId="2" fontId="8" fillId="3" borderId="2" xfId="0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right" vertical="center"/>
    </xf>
    <xf numFmtId="0" fontId="11" fillId="0" borderId="2" xfId="0" applyFont="1" applyBorder="1"/>
    <xf numFmtId="0" fontId="7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9" fontId="7" fillId="0" borderId="2" xfId="0" applyNumberFormat="1" applyFont="1" applyBorder="1"/>
    <xf numFmtId="2" fontId="5" fillId="0" borderId="5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right" vertical="top"/>
    </xf>
    <xf numFmtId="2" fontId="14" fillId="0" borderId="0" xfId="0" applyNumberFormat="1" applyFont="1" applyBorder="1" applyAlignment="1">
      <alignment horizontal="center" vertical="top" wrapText="1"/>
    </xf>
    <xf numFmtId="0" fontId="9" fillId="3" borderId="8" xfId="0" applyFont="1" applyFill="1" applyBorder="1" applyAlignment="1">
      <alignment horizontal="left" vertical="center" wrapText="1"/>
    </xf>
    <xf numFmtId="2" fontId="7" fillId="3" borderId="4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12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showWhiteSpace="0" view="pageLayout" topLeftCell="A9" workbookViewId="0">
      <selection activeCell="D22" sqref="D22"/>
    </sheetView>
  </sheetViews>
  <sheetFormatPr defaultRowHeight="15" x14ac:dyDescent="0.25"/>
  <cols>
    <col min="1" max="1" width="3.85546875" style="40" customWidth="1"/>
    <col min="2" max="2" width="56.7109375" customWidth="1"/>
    <col min="3" max="3" width="8.140625" customWidth="1"/>
    <col min="4" max="4" width="6.7109375" customWidth="1"/>
    <col min="5" max="5" width="7" customWidth="1"/>
    <col min="7" max="7" width="6.85546875" customWidth="1"/>
    <col min="9" max="9" width="6" customWidth="1"/>
    <col min="10" max="10" width="7.85546875" customWidth="1"/>
    <col min="11" max="11" width="9.5703125" bestFit="1" customWidth="1"/>
  </cols>
  <sheetData>
    <row r="1" spans="1:12" ht="15" customHeight="1" x14ac:dyDescent="0.25">
      <c r="A1" s="84" t="s">
        <v>21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2" ht="45.75" customHeight="1" x14ac:dyDescent="0.25">
      <c r="A2" s="85" t="s">
        <v>57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45"/>
    </row>
    <row r="3" spans="1:12" ht="15" customHeight="1" x14ac:dyDescent="0.25">
      <c r="A3" s="51"/>
      <c r="B3" s="96" t="s">
        <v>45</v>
      </c>
      <c r="C3" s="96"/>
      <c r="D3" s="96"/>
      <c r="E3" s="96"/>
      <c r="F3" s="96"/>
      <c r="G3" s="96"/>
      <c r="H3" s="96"/>
      <c r="I3" s="96"/>
      <c r="J3" s="51"/>
      <c r="K3" s="51"/>
      <c r="L3" s="45"/>
    </row>
    <row r="4" spans="1:12" ht="12.75" customHeight="1" x14ac:dyDescent="0.25">
      <c r="A4" s="41"/>
      <c r="B4" s="2"/>
      <c r="C4" s="2"/>
      <c r="D4" s="2"/>
      <c r="E4" s="3"/>
      <c r="F4" s="3"/>
      <c r="G4" s="3"/>
      <c r="H4" s="3"/>
      <c r="I4" s="88" t="s">
        <v>1</v>
      </c>
      <c r="J4" s="89"/>
      <c r="K4" s="76">
        <f>K26</f>
        <v>0</v>
      </c>
    </row>
    <row r="5" spans="1:12" x14ac:dyDescent="0.25">
      <c r="A5" s="90" t="s">
        <v>2</v>
      </c>
      <c r="B5" s="91" t="s">
        <v>3</v>
      </c>
      <c r="C5" s="86" t="s">
        <v>4</v>
      </c>
      <c r="D5" s="92" t="s">
        <v>5</v>
      </c>
      <c r="E5" s="94" t="s">
        <v>6</v>
      </c>
      <c r="F5" s="95"/>
      <c r="G5" s="94" t="s">
        <v>7</v>
      </c>
      <c r="H5" s="95"/>
      <c r="I5" s="94" t="s">
        <v>8</v>
      </c>
      <c r="J5" s="95"/>
      <c r="K5" s="86" t="s">
        <v>9</v>
      </c>
    </row>
    <row r="6" spans="1:12" ht="52.5" customHeight="1" x14ac:dyDescent="0.25">
      <c r="A6" s="90"/>
      <c r="B6" s="91"/>
      <c r="C6" s="87"/>
      <c r="D6" s="93"/>
      <c r="E6" s="4" t="s">
        <v>10</v>
      </c>
      <c r="F6" s="5" t="s">
        <v>11</v>
      </c>
      <c r="G6" s="4" t="s">
        <v>10</v>
      </c>
      <c r="H6" s="5" t="s">
        <v>11</v>
      </c>
      <c r="I6" s="4" t="s">
        <v>10</v>
      </c>
      <c r="J6" s="5" t="s">
        <v>11</v>
      </c>
      <c r="K6" s="87"/>
    </row>
    <row r="7" spans="1:12" x14ac:dyDescent="0.25">
      <c r="A7" s="42">
        <v>1</v>
      </c>
      <c r="B7" s="58">
        <v>2</v>
      </c>
      <c r="C7" s="6">
        <v>3</v>
      </c>
      <c r="D7" s="6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</row>
    <row r="8" spans="1:12" ht="31.5" customHeight="1" x14ac:dyDescent="0.25">
      <c r="A8" s="53"/>
      <c r="B8" s="79" t="s">
        <v>46</v>
      </c>
      <c r="C8" s="59" t="s">
        <v>22</v>
      </c>
      <c r="D8" s="80">
        <v>11.6</v>
      </c>
      <c r="E8" s="63"/>
      <c r="F8" s="64"/>
      <c r="G8" s="65"/>
      <c r="H8" s="64"/>
      <c r="I8" s="81"/>
      <c r="J8" s="64"/>
      <c r="K8" s="66"/>
    </row>
    <row r="9" spans="1:12" ht="25.5" x14ac:dyDescent="0.25">
      <c r="A9" s="53"/>
      <c r="B9" s="67" t="s">
        <v>47</v>
      </c>
      <c r="C9" s="59" t="s">
        <v>22</v>
      </c>
      <c r="D9" s="80">
        <v>16</v>
      </c>
      <c r="E9" s="63"/>
      <c r="F9" s="64"/>
      <c r="G9" s="65"/>
      <c r="H9" s="64"/>
      <c r="I9" s="64"/>
      <c r="J9" s="64"/>
      <c r="K9" s="66"/>
    </row>
    <row r="10" spans="1:12" ht="13.5" customHeight="1" x14ac:dyDescent="0.25">
      <c r="A10" s="8"/>
      <c r="B10" s="67" t="s">
        <v>48</v>
      </c>
      <c r="C10" s="59" t="s">
        <v>36</v>
      </c>
      <c r="D10" s="80">
        <v>98</v>
      </c>
      <c r="E10" s="82"/>
      <c r="F10" s="64"/>
      <c r="G10" s="65"/>
      <c r="H10" s="64"/>
      <c r="I10" s="64"/>
      <c r="J10" s="64"/>
      <c r="K10" s="66"/>
    </row>
    <row r="11" spans="1:12" ht="21" customHeight="1" x14ac:dyDescent="0.25">
      <c r="A11" s="8"/>
      <c r="B11" s="67" t="s">
        <v>49</v>
      </c>
      <c r="C11" s="59" t="s">
        <v>12</v>
      </c>
      <c r="D11" s="80">
        <v>100</v>
      </c>
      <c r="E11" s="81"/>
      <c r="F11" s="64"/>
      <c r="G11" s="65"/>
      <c r="H11" s="64"/>
      <c r="I11" s="64"/>
      <c r="J11" s="64"/>
      <c r="K11" s="66"/>
    </row>
    <row r="12" spans="1:12" x14ac:dyDescent="0.25">
      <c r="A12" s="54"/>
      <c r="B12" s="83" t="s">
        <v>50</v>
      </c>
      <c r="C12" s="59" t="s">
        <v>36</v>
      </c>
      <c r="D12" s="80">
        <v>260</v>
      </c>
      <c r="E12" s="81"/>
      <c r="F12" s="64"/>
      <c r="G12" s="65"/>
      <c r="H12" s="64"/>
      <c r="I12" s="64"/>
      <c r="J12" s="64"/>
      <c r="K12" s="66"/>
    </row>
    <row r="13" spans="1:12" x14ac:dyDescent="0.25">
      <c r="A13" s="8"/>
      <c r="B13" s="67" t="s">
        <v>38</v>
      </c>
      <c r="C13" s="59" t="s">
        <v>35</v>
      </c>
      <c r="D13" s="80">
        <v>5</v>
      </c>
      <c r="E13" s="63"/>
      <c r="F13" s="64"/>
      <c r="G13" s="65"/>
      <c r="H13" s="64"/>
      <c r="I13" s="64"/>
      <c r="J13" s="64"/>
      <c r="K13" s="66"/>
    </row>
    <row r="14" spans="1:12" x14ac:dyDescent="0.25">
      <c r="A14" s="60"/>
      <c r="B14" s="67" t="s">
        <v>44</v>
      </c>
      <c r="C14" s="59" t="s">
        <v>43</v>
      </c>
      <c r="D14" s="80">
        <v>1</v>
      </c>
      <c r="E14" s="63"/>
      <c r="F14" s="64"/>
      <c r="G14" s="65"/>
      <c r="H14" s="64"/>
      <c r="I14" s="64"/>
      <c r="J14" s="64"/>
      <c r="K14" s="66"/>
    </row>
    <row r="15" spans="1:12" x14ac:dyDescent="0.25">
      <c r="A15" s="60"/>
      <c r="B15" s="67" t="s">
        <v>51</v>
      </c>
      <c r="C15" s="59" t="s">
        <v>36</v>
      </c>
      <c r="D15" s="80">
        <v>7</v>
      </c>
      <c r="E15" s="82"/>
      <c r="F15" s="64"/>
      <c r="G15" s="65"/>
      <c r="H15" s="64"/>
      <c r="I15" s="64"/>
      <c r="J15" s="64"/>
      <c r="K15" s="66"/>
    </row>
    <row r="16" spans="1:12" x14ac:dyDescent="0.25">
      <c r="A16" s="60"/>
      <c r="B16" s="67" t="s">
        <v>52</v>
      </c>
      <c r="C16" s="59" t="s">
        <v>36</v>
      </c>
      <c r="D16" s="80">
        <v>73</v>
      </c>
      <c r="E16" s="82"/>
      <c r="F16" s="64"/>
      <c r="G16" s="65"/>
      <c r="H16" s="64"/>
      <c r="I16" s="64"/>
      <c r="J16" s="64"/>
      <c r="K16" s="66"/>
    </row>
    <row r="17" spans="1:12" x14ac:dyDescent="0.25">
      <c r="A17" s="60"/>
      <c r="B17" s="67" t="s">
        <v>55</v>
      </c>
      <c r="C17" s="59" t="s">
        <v>22</v>
      </c>
      <c r="D17" s="80">
        <v>1.5</v>
      </c>
      <c r="E17" s="82"/>
      <c r="F17" s="64"/>
      <c r="G17" s="65"/>
      <c r="H17" s="64"/>
      <c r="I17" s="64"/>
      <c r="J17" s="64"/>
      <c r="K17" s="66"/>
    </row>
    <row r="18" spans="1:12" x14ac:dyDescent="0.25">
      <c r="A18" s="53"/>
      <c r="B18" s="68" t="s">
        <v>13</v>
      </c>
      <c r="C18" s="59"/>
      <c r="D18" s="62"/>
      <c r="E18" s="63"/>
      <c r="F18" s="69"/>
      <c r="G18" s="70"/>
      <c r="H18" s="69"/>
      <c r="I18" s="69"/>
      <c r="J18" s="69"/>
      <c r="K18" s="71"/>
    </row>
    <row r="19" spans="1:12" s="40" customFormat="1" x14ac:dyDescent="0.25">
      <c r="A19" s="53"/>
      <c r="B19" s="67" t="s">
        <v>37</v>
      </c>
      <c r="C19" s="59"/>
      <c r="D19" s="62"/>
      <c r="E19" s="63"/>
      <c r="F19" s="64"/>
      <c r="G19" s="65"/>
      <c r="H19" s="64"/>
      <c r="I19" s="64"/>
      <c r="J19" s="64"/>
      <c r="K19" s="66"/>
    </row>
    <row r="20" spans="1:12" s="40" customFormat="1" x14ac:dyDescent="0.25">
      <c r="A20" s="53"/>
      <c r="B20" s="43" t="s">
        <v>13</v>
      </c>
      <c r="C20" s="12"/>
      <c r="D20" s="55"/>
      <c r="E20" s="38"/>
      <c r="F20" s="9"/>
      <c r="G20" s="10"/>
      <c r="H20" s="9"/>
      <c r="I20" s="9"/>
      <c r="J20" s="9"/>
      <c r="K20" s="11"/>
    </row>
    <row r="21" spans="1:12" s="23" customFormat="1" ht="13.5" customHeight="1" x14ac:dyDescent="0.25">
      <c r="A21" s="8"/>
      <c r="B21" s="43" t="s">
        <v>20</v>
      </c>
      <c r="C21" s="12"/>
      <c r="D21" s="55"/>
      <c r="E21" s="38"/>
      <c r="F21" s="9"/>
      <c r="G21" s="10"/>
      <c r="H21" s="9"/>
      <c r="I21" s="9"/>
      <c r="J21" s="9"/>
      <c r="K21" s="11"/>
      <c r="L21" s="39"/>
    </row>
    <row r="22" spans="1:12" s="23" customFormat="1" ht="13.5" customHeight="1" x14ac:dyDescent="0.25">
      <c r="A22" s="8"/>
      <c r="B22" s="43" t="s">
        <v>13</v>
      </c>
      <c r="C22" s="12"/>
      <c r="D22" s="55"/>
      <c r="E22" s="38"/>
      <c r="F22" s="9"/>
      <c r="G22" s="10"/>
      <c r="H22" s="9"/>
      <c r="I22" s="9"/>
      <c r="J22" s="9"/>
      <c r="K22" s="11"/>
      <c r="L22" s="39"/>
    </row>
    <row r="23" spans="1:12" s="23" customFormat="1" ht="13.5" customHeight="1" x14ac:dyDescent="0.25">
      <c r="A23" s="8"/>
      <c r="B23" s="43" t="s">
        <v>14</v>
      </c>
      <c r="C23" s="18"/>
      <c r="D23" s="19"/>
      <c r="E23" s="20"/>
      <c r="F23" s="20"/>
      <c r="G23" s="21"/>
      <c r="H23" s="20"/>
      <c r="I23" s="20"/>
      <c r="J23" s="20"/>
      <c r="K23" s="22"/>
      <c r="L23" s="39"/>
    </row>
    <row r="24" spans="1:12" s="23" customFormat="1" ht="15.75" x14ac:dyDescent="0.3">
      <c r="A24" s="56"/>
      <c r="B24" s="13" t="s">
        <v>13</v>
      </c>
      <c r="C24" s="14"/>
      <c r="D24" s="15"/>
      <c r="E24" s="16"/>
      <c r="F24" s="16"/>
      <c r="G24" s="17"/>
      <c r="H24" s="16"/>
      <c r="I24" s="16"/>
      <c r="J24" s="16"/>
      <c r="K24" s="57"/>
    </row>
    <row r="25" spans="1:12" ht="15.75" x14ac:dyDescent="0.3">
      <c r="A25" s="72"/>
      <c r="B25" s="73" t="s">
        <v>53</v>
      </c>
      <c r="C25" s="75">
        <v>0.18</v>
      </c>
      <c r="D25" s="21"/>
      <c r="E25" s="20"/>
      <c r="F25" s="20"/>
      <c r="G25" s="21"/>
      <c r="H25" s="20"/>
      <c r="I25" s="20"/>
      <c r="J25" s="20"/>
      <c r="K25" s="22"/>
    </row>
    <row r="26" spans="1:12" s="23" customFormat="1" ht="15.75" x14ac:dyDescent="0.3">
      <c r="A26" s="56"/>
      <c r="B26" s="74" t="s">
        <v>54</v>
      </c>
      <c r="C26" s="14"/>
      <c r="D26" s="17"/>
      <c r="E26" s="16"/>
      <c r="F26" s="16"/>
      <c r="G26" s="17"/>
      <c r="H26" s="20"/>
      <c r="I26" s="16"/>
      <c r="J26" s="16"/>
      <c r="K26" s="77"/>
      <c r="L26" s="39"/>
    </row>
    <row r="27" spans="1:12" x14ac:dyDescent="0.25">
      <c r="B27" s="44"/>
    </row>
  </sheetData>
  <mergeCells count="12">
    <mergeCell ref="A1:K1"/>
    <mergeCell ref="A2:K2"/>
    <mergeCell ref="K5:K6"/>
    <mergeCell ref="I4:J4"/>
    <mergeCell ref="A5:A6"/>
    <mergeCell ref="B5:B6"/>
    <mergeCell ref="C5:C6"/>
    <mergeCell ref="D5:D6"/>
    <mergeCell ref="E5:F5"/>
    <mergeCell ref="G5:H5"/>
    <mergeCell ref="I5:J5"/>
    <mergeCell ref="B3:I3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6"/>
  <sheetViews>
    <sheetView view="pageLayout" workbookViewId="0">
      <selection activeCell="A26" sqref="A26:M26"/>
    </sheetView>
  </sheetViews>
  <sheetFormatPr defaultRowHeight="15" x14ac:dyDescent="0.25"/>
  <cols>
    <col min="8" max="8" width="10.42578125" bestFit="1" customWidth="1"/>
  </cols>
  <sheetData>
    <row r="3" spans="1:16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6" x14ac:dyDescent="0.25">
      <c r="A4" s="97" t="s">
        <v>15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24"/>
    </row>
    <row r="5" spans="1:16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6" ht="22.5" x14ac:dyDescent="0.25">
      <c r="A6" s="24"/>
      <c r="B6" s="24"/>
      <c r="C6" s="24"/>
      <c r="D6" s="98" t="s">
        <v>16</v>
      </c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</row>
    <row r="7" spans="1:16" x14ac:dyDescent="0.25">
      <c r="A7" s="24"/>
      <c r="B7" s="24"/>
      <c r="C7" s="24"/>
      <c r="D7" s="24"/>
      <c r="E7" s="61"/>
      <c r="F7" s="61"/>
      <c r="G7" s="61"/>
      <c r="H7" s="61"/>
      <c r="I7" s="24"/>
      <c r="J7" s="24"/>
      <c r="K7" s="24"/>
    </row>
    <row r="8" spans="1:16" ht="22.5" x14ac:dyDescent="0.25">
      <c r="N8" s="35"/>
    </row>
    <row r="9" spans="1:16" ht="16.5" x14ac:dyDescent="0.25">
      <c r="A9" s="25"/>
      <c r="B9" s="26"/>
      <c r="C9" s="26"/>
      <c r="D9" s="26"/>
      <c r="E9" s="61" t="s">
        <v>56</v>
      </c>
      <c r="F9" s="61"/>
      <c r="G9" s="61"/>
      <c r="H9" s="61"/>
      <c r="I9" s="26"/>
      <c r="J9" s="25"/>
      <c r="K9" s="25"/>
    </row>
    <row r="10" spans="1:16" ht="16.5" x14ac:dyDescent="0.25">
      <c r="A10" s="27"/>
      <c r="B10" s="26"/>
      <c r="C10" s="26"/>
      <c r="D10" s="26"/>
      <c r="E10" s="61"/>
      <c r="F10" s="61"/>
      <c r="G10" s="61"/>
      <c r="H10" s="61"/>
      <c r="I10" s="26"/>
      <c r="J10" s="27"/>
      <c r="K10" s="27"/>
    </row>
    <row r="11" spans="1:16" ht="56.25" customHeight="1" x14ac:dyDescent="0.25">
      <c r="A11" s="99" t="str">
        <f>ხარჯთააღრიცხვა!B3</f>
        <v xml:space="preserve">                ლაღამი (ლახვმალდის სასაფლაოს შემოღობვა)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</row>
    <row r="12" spans="1:16" ht="16.5" x14ac:dyDescent="0.3">
      <c r="A12" s="27"/>
      <c r="B12" s="29"/>
      <c r="C12" s="26"/>
      <c r="D12" s="26"/>
      <c r="E12" s="26"/>
      <c r="F12" s="26"/>
      <c r="G12" s="26"/>
      <c r="H12" s="26"/>
      <c r="I12" s="26"/>
      <c r="J12" s="28"/>
      <c r="K12" s="28"/>
    </row>
    <row r="13" spans="1:16" ht="16.5" x14ac:dyDescent="0.25">
      <c r="A13" s="27"/>
      <c r="B13" s="26"/>
      <c r="C13" s="30"/>
      <c r="D13" s="30"/>
      <c r="E13" s="102" t="s">
        <v>17</v>
      </c>
      <c r="F13" s="102"/>
      <c r="G13" s="102"/>
      <c r="H13" s="78">
        <f>ხარჯთააღრიცხვა!K26</f>
        <v>0</v>
      </c>
      <c r="I13" s="31" t="s">
        <v>18</v>
      </c>
      <c r="J13" s="28"/>
      <c r="K13" s="28"/>
    </row>
    <row r="14" spans="1:16" ht="21" x14ac:dyDescent="0.25">
      <c r="A14" s="27"/>
      <c r="B14" s="26"/>
      <c r="C14" s="26"/>
      <c r="D14" s="26"/>
      <c r="E14" s="26"/>
      <c r="F14" s="26"/>
      <c r="G14" s="26"/>
      <c r="H14" s="26"/>
      <c r="I14" s="26"/>
      <c r="J14" s="28"/>
      <c r="K14" s="32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6" ht="15.75" x14ac:dyDescent="0.25">
      <c r="A16" s="100" t="s">
        <v>19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36"/>
    </row>
    <row r="17" spans="1:14" x14ac:dyDescent="0.25">
      <c r="A17" s="1"/>
      <c r="B17" s="33"/>
      <c r="C17" s="34"/>
      <c r="D17" s="103"/>
      <c r="E17" s="103"/>
      <c r="F17" s="103"/>
      <c r="G17" s="1"/>
      <c r="H17" s="1"/>
      <c r="I17" s="1"/>
      <c r="J17" s="1"/>
      <c r="K17" s="1"/>
    </row>
    <row r="18" spans="1:14" x14ac:dyDescent="0.25">
      <c r="A18" s="1"/>
      <c r="B18" s="1"/>
      <c r="C18" s="1"/>
      <c r="D18" s="1"/>
      <c r="F18" s="1"/>
      <c r="G18" s="1"/>
      <c r="H18" s="1"/>
      <c r="I18" s="1"/>
      <c r="J18" s="1"/>
      <c r="K18" s="1"/>
    </row>
    <row r="19" spans="1:14" x14ac:dyDescent="0.25">
      <c r="A19" s="1"/>
      <c r="B19" s="33"/>
      <c r="C19" s="34"/>
      <c r="D19" s="34"/>
      <c r="F19" s="34"/>
      <c r="G19" s="1"/>
      <c r="H19" s="1"/>
      <c r="I19" s="1"/>
      <c r="J19" s="1"/>
      <c r="K19" s="1"/>
    </row>
    <row r="20" spans="1:14" x14ac:dyDescent="0.25">
      <c r="A20" s="1"/>
      <c r="B20" s="1"/>
      <c r="C20" s="1"/>
      <c r="D20" s="1"/>
      <c r="F20" s="1"/>
      <c r="G20" s="1"/>
      <c r="H20" s="1"/>
      <c r="I20" s="1"/>
      <c r="J20" s="1"/>
      <c r="K20" s="1"/>
    </row>
    <row r="21" spans="1:14" x14ac:dyDescent="0.25">
      <c r="A21" s="1"/>
      <c r="B21" s="33"/>
      <c r="C21" s="34"/>
      <c r="D21" s="34"/>
      <c r="E21" s="34"/>
      <c r="F21" s="34"/>
      <c r="G21" s="1"/>
      <c r="H21" s="1"/>
      <c r="I21" s="1"/>
      <c r="J21" s="1"/>
      <c r="K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6" spans="1:14" ht="15.75" x14ac:dyDescent="0.25">
      <c r="A26" s="101" t="s">
        <v>58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37"/>
    </row>
  </sheetData>
  <mergeCells count="7">
    <mergeCell ref="A4:M4"/>
    <mergeCell ref="D6:P6"/>
    <mergeCell ref="A11:M11"/>
    <mergeCell ref="A16:M16"/>
    <mergeCell ref="A26:M26"/>
    <mergeCell ref="E13:G13"/>
    <mergeCell ref="D17:F17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0"/>
  <sheetViews>
    <sheetView workbookViewId="0">
      <selection activeCell="A2" sqref="A2:AP14"/>
    </sheetView>
  </sheetViews>
  <sheetFormatPr defaultRowHeight="15" x14ac:dyDescent="0.25"/>
  <cols>
    <col min="1" max="1" width="1.85546875" bestFit="1" customWidth="1"/>
    <col min="2" max="2" width="50.7109375" customWidth="1"/>
    <col min="3" max="26" width="1.85546875" bestFit="1" customWidth="1"/>
    <col min="27" max="42" width="1.85546875" customWidth="1"/>
  </cols>
  <sheetData>
    <row r="2" spans="1:42" ht="25.5" customHeight="1" x14ac:dyDescent="0.25">
      <c r="A2" s="106" t="s">
        <v>23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</row>
    <row r="3" spans="1:42" x14ac:dyDescent="0.25">
      <c r="A3" s="107" t="s">
        <v>0</v>
      </c>
      <c r="B3" s="107" t="s">
        <v>24</v>
      </c>
      <c r="C3" s="107" t="s">
        <v>25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</row>
    <row r="4" spans="1:42" x14ac:dyDescent="0.25">
      <c r="A4" s="107"/>
      <c r="B4" s="107"/>
      <c r="C4" s="104" t="s">
        <v>26</v>
      </c>
      <c r="D4" s="105"/>
      <c r="E4" s="105"/>
      <c r="F4" s="105"/>
      <c r="G4" s="108"/>
      <c r="H4" s="104" t="s">
        <v>27</v>
      </c>
      <c r="I4" s="105"/>
      <c r="J4" s="105"/>
      <c r="K4" s="105"/>
      <c r="L4" s="108"/>
      <c r="M4" s="104" t="s">
        <v>28</v>
      </c>
      <c r="N4" s="105"/>
      <c r="O4" s="105"/>
      <c r="P4" s="105"/>
      <c r="Q4" s="108"/>
      <c r="R4" s="104" t="s">
        <v>29</v>
      </c>
      <c r="S4" s="105"/>
      <c r="T4" s="105"/>
      <c r="U4" s="105"/>
      <c r="V4" s="108"/>
      <c r="W4" s="104" t="s">
        <v>30</v>
      </c>
      <c r="X4" s="105"/>
      <c r="Y4" s="105"/>
      <c r="Z4" s="105"/>
      <c r="AA4" s="105"/>
      <c r="AB4" s="104" t="s">
        <v>31</v>
      </c>
      <c r="AC4" s="105"/>
      <c r="AD4" s="105"/>
      <c r="AE4" s="105"/>
      <c r="AF4" s="105"/>
      <c r="AG4" s="104" t="s">
        <v>33</v>
      </c>
      <c r="AH4" s="105"/>
      <c r="AI4" s="105"/>
      <c r="AJ4" s="105"/>
      <c r="AK4" s="105"/>
      <c r="AL4" s="104" t="s">
        <v>34</v>
      </c>
      <c r="AM4" s="105"/>
      <c r="AN4" s="105"/>
      <c r="AO4" s="105"/>
      <c r="AP4" s="105"/>
    </row>
    <row r="5" spans="1:42" x14ac:dyDescent="0.25">
      <c r="A5" s="107"/>
      <c r="B5" s="107"/>
      <c r="C5" s="104" t="s">
        <v>32</v>
      </c>
      <c r="D5" s="105"/>
      <c r="E5" s="105"/>
      <c r="F5" s="105"/>
      <c r="G5" s="108"/>
      <c r="H5" s="104" t="s">
        <v>32</v>
      </c>
      <c r="I5" s="105"/>
      <c r="J5" s="105"/>
      <c r="K5" s="105"/>
      <c r="L5" s="108"/>
      <c r="M5" s="104" t="s">
        <v>32</v>
      </c>
      <c r="N5" s="105"/>
      <c r="O5" s="105"/>
      <c r="P5" s="105"/>
      <c r="Q5" s="108"/>
      <c r="R5" s="104" t="s">
        <v>32</v>
      </c>
      <c r="S5" s="105"/>
      <c r="T5" s="105"/>
      <c r="U5" s="105"/>
      <c r="V5" s="108"/>
      <c r="W5" s="104" t="s">
        <v>32</v>
      </c>
      <c r="X5" s="105"/>
      <c r="Y5" s="105"/>
      <c r="Z5" s="105"/>
      <c r="AA5" s="105"/>
      <c r="AB5" s="104" t="s">
        <v>32</v>
      </c>
      <c r="AC5" s="105"/>
      <c r="AD5" s="105"/>
      <c r="AE5" s="105"/>
      <c r="AF5" s="105"/>
      <c r="AG5" s="104" t="s">
        <v>32</v>
      </c>
      <c r="AH5" s="105"/>
      <c r="AI5" s="105"/>
      <c r="AJ5" s="105"/>
      <c r="AK5" s="105"/>
      <c r="AL5" s="104" t="s">
        <v>32</v>
      </c>
      <c r="AM5" s="105"/>
      <c r="AN5" s="105"/>
      <c r="AO5" s="105"/>
      <c r="AP5" s="105"/>
    </row>
    <row r="6" spans="1:42" x14ac:dyDescent="0.25">
      <c r="A6" s="107"/>
      <c r="B6" s="107"/>
      <c r="C6" s="46">
        <v>1</v>
      </c>
      <c r="D6" s="46">
        <v>2</v>
      </c>
      <c r="E6" s="46">
        <v>3</v>
      </c>
      <c r="F6" s="46">
        <v>4</v>
      </c>
      <c r="G6" s="46">
        <v>5</v>
      </c>
      <c r="H6" s="46">
        <v>1</v>
      </c>
      <c r="I6" s="46">
        <v>2</v>
      </c>
      <c r="J6" s="46">
        <v>3</v>
      </c>
      <c r="K6" s="46">
        <v>4</v>
      </c>
      <c r="L6" s="46">
        <v>5</v>
      </c>
      <c r="M6" s="46">
        <v>1</v>
      </c>
      <c r="N6" s="46">
        <v>2</v>
      </c>
      <c r="O6" s="46">
        <v>3</v>
      </c>
      <c r="P6" s="46">
        <v>4</v>
      </c>
      <c r="Q6" s="46">
        <v>5</v>
      </c>
      <c r="R6" s="46">
        <v>1</v>
      </c>
      <c r="S6" s="46">
        <v>2</v>
      </c>
      <c r="T6" s="46">
        <v>3</v>
      </c>
      <c r="U6" s="46">
        <v>4</v>
      </c>
      <c r="V6" s="46">
        <v>5</v>
      </c>
      <c r="W6" s="46">
        <v>1</v>
      </c>
      <c r="X6" s="46">
        <v>2</v>
      </c>
      <c r="Y6" s="46">
        <v>3</v>
      </c>
      <c r="Z6" s="46">
        <v>4</v>
      </c>
      <c r="AA6" s="52">
        <v>5</v>
      </c>
      <c r="AB6" s="52">
        <v>1</v>
      </c>
      <c r="AC6" s="52">
        <v>2</v>
      </c>
      <c r="AD6" s="52">
        <v>3</v>
      </c>
      <c r="AE6" s="52">
        <v>4</v>
      </c>
      <c r="AF6" s="52">
        <v>5</v>
      </c>
      <c r="AG6" s="52">
        <v>1</v>
      </c>
      <c r="AH6" s="52">
        <v>2</v>
      </c>
      <c r="AI6" s="52">
        <v>3</v>
      </c>
      <c r="AJ6" s="52">
        <v>4</v>
      </c>
      <c r="AK6" s="52">
        <v>5</v>
      </c>
      <c r="AL6" s="52">
        <v>1</v>
      </c>
      <c r="AM6" s="52">
        <v>2</v>
      </c>
      <c r="AN6" s="52">
        <v>3</v>
      </c>
      <c r="AO6" s="52">
        <v>4</v>
      </c>
      <c r="AP6" s="52">
        <v>5</v>
      </c>
    </row>
    <row r="7" spans="1:42" x14ac:dyDescent="0.25">
      <c r="A7" s="47">
        <v>1</v>
      </c>
      <c r="B7" s="50" t="s">
        <v>39</v>
      </c>
      <c r="C7" s="49"/>
      <c r="D7" s="49"/>
      <c r="E7" s="49"/>
      <c r="F7" s="49"/>
      <c r="G7" s="49"/>
      <c r="H7" s="49"/>
      <c r="I7" s="49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</row>
    <row r="8" spans="1:42" x14ac:dyDescent="0.25">
      <c r="A8" s="47">
        <v>2</v>
      </c>
      <c r="B8" s="50" t="s">
        <v>40</v>
      </c>
      <c r="C8" s="48"/>
      <c r="D8" s="48"/>
      <c r="E8" s="48"/>
      <c r="F8" s="48"/>
      <c r="G8" s="48"/>
      <c r="H8" s="48"/>
      <c r="I8" s="48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</row>
    <row r="9" spans="1:42" x14ac:dyDescent="0.25">
      <c r="A9" s="47">
        <v>3</v>
      </c>
      <c r="B9" s="50" t="s">
        <v>41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8"/>
      <c r="AM9" s="48"/>
      <c r="AN9" s="48"/>
      <c r="AO9" s="48"/>
      <c r="AP9" s="48"/>
    </row>
    <row r="10" spans="1:42" x14ac:dyDescent="0.25">
      <c r="A10" s="47">
        <v>4</v>
      </c>
      <c r="B10" s="50" t="s">
        <v>42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9"/>
      <c r="AM10" s="49"/>
      <c r="AN10" s="49"/>
      <c r="AO10" s="49"/>
      <c r="AP10" s="49"/>
    </row>
  </sheetData>
  <mergeCells count="20">
    <mergeCell ref="W4:AA4"/>
    <mergeCell ref="W5:AA5"/>
    <mergeCell ref="AB4:AF4"/>
    <mergeCell ref="AB5:AF5"/>
    <mergeCell ref="AG4:AK4"/>
    <mergeCell ref="AG5:AK5"/>
    <mergeCell ref="AL4:AP4"/>
    <mergeCell ref="AL5:AP5"/>
    <mergeCell ref="A2:AP2"/>
    <mergeCell ref="A3:A6"/>
    <mergeCell ref="B3:B6"/>
    <mergeCell ref="C3:AP3"/>
    <mergeCell ref="C4:G4"/>
    <mergeCell ref="H4:L4"/>
    <mergeCell ref="M4:Q4"/>
    <mergeCell ref="R4:V4"/>
    <mergeCell ref="C5:G5"/>
    <mergeCell ref="H5:L5"/>
    <mergeCell ref="M5:Q5"/>
    <mergeCell ref="R5:V5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ხარჯთააღრიცხვა</vt:lpstr>
      <vt:lpstr>თავფურცელი</vt:lpstr>
      <vt:lpstr>გრაფიკი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2020-07-16T07:18:27Z</dcterms:modified>
</cp:coreProperties>
</file>