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<sst xmlns="http://schemas.openxmlformats.org/spreadsheetml/2006/main" count="77" uniqueCount="51">
  <si>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#</t>
  </si>
  <si>
    <t>safuZveli</t>
  </si>
  <si>
    <t>samuSaoebis dasaxeleba</t>
  </si>
  <si>
    <t>ganzomileba</t>
  </si>
  <si>
    <t>raodenoba</t>
  </si>
  <si>
    <t>masala</t>
  </si>
  <si>
    <t xml:space="preserve">samSeneblo meqanizmebi </t>
  </si>
  <si>
    <t>jami</t>
  </si>
  <si>
    <t>normatiuli resursi erTeulze</t>
  </si>
  <si>
    <t>sul</t>
  </si>
  <si>
    <t>erTeu- lis fasi</t>
  </si>
  <si>
    <t>შრომის დანახარჯები</t>
  </si>
  <si>
    <t>კაც/სთ</t>
  </si>
  <si>
    <t>1-80-3</t>
  </si>
  <si>
    <t>tn</t>
  </si>
  <si>
    <t xml:space="preserve">Sromis danaxarjebi </t>
  </si>
  <si>
    <t>m3</t>
  </si>
  <si>
    <t>Sromis danaxarjebi</t>
  </si>
  <si>
    <t>k/sT</t>
  </si>
  <si>
    <t>sxvadasxva patara transportiorebi</t>
  </si>
  <si>
    <t>m/sT</t>
  </si>
  <si>
    <t>pro</t>
  </si>
  <si>
    <t>51-6-1</t>
  </si>
  <si>
    <t>1-85_2</t>
  </si>
  <si>
    <t xml:space="preserve"> gabionis qvis gadaadgileba gadasatani patara transportiorebiT obieqtamde </t>
  </si>
  <si>
    <t>kac.sT</t>
  </si>
  <si>
    <t>ჯამი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</si>
  <si>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</si>
  <si>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</si>
  <si>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</si>
  <si>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</si>
  <si>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27-62-2</t>
  </si>
  <si>
    <t>gabionis yuTebi ujrediT 8X10 sm, zomiT 1,5X1X1 m, sisqiT 2,7 mm</t>
  </si>
  <si>
    <t>cali</t>
  </si>
  <si>
    <t>daniSnul adgilze Semotanili gabionis qvebis datvirTva xeliT xelis transportiorebze</t>
  </si>
  <si>
    <t>srf</t>
  </si>
  <si>
    <t>gabionis yuTebi ujrediT 8X10 sm, zomiT 1X1X1 m, sisqiT 2,7 mm</t>
  </si>
  <si>
    <t>2) samontaJo samuSaoebi</t>
  </si>
  <si>
    <t>1) mosamzadebeli samuSaoebi</t>
  </si>
  <si>
    <t>xelfasi</t>
  </si>
  <si>
    <t xml:space="preserve">Sesakravi mavTuli 2,2 mm </t>
  </si>
  <si>
    <t>gruntis gaTxra xeliT gabionis Ziris mosawyobad</t>
  </si>
  <si>
    <t>gabonis moTuTiebuli yuTebis montaJi da Sevseba qvebiT</t>
  </si>
  <si>
    <t>1-92-2.</t>
  </si>
  <si>
    <t>qviSa-xreSi</t>
  </si>
  <si>
    <t>q. tyibulSi, sofel kursebSi saaavtomobilo gzis reabilitacia                                                         xarjTaRricxva</t>
  </si>
  <si>
    <t>1-81-3</t>
  </si>
  <si>
    <t>gruntis ukuCayra samuSaoebis dasrulebis Semdgom</t>
  </si>
  <si>
    <t xml:space="preserve">qviSa-xreSis transportireba          15 km-ze </t>
  </si>
  <si>
    <t>centralur gzasTan gabionis kedlis uakana mxaris amovseba qviSa-xreSiT (pro.mix)</t>
  </si>
  <si>
    <t>gabionisTvis riyis d-150 mm qvis SeZena da transportireba saproeqto obieqtTan axlos 15 km manZilidan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</si>
</sst>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.00_р_._-;\-* #,##0.00_р_._-;_-* &quot;-&quot;??_р_._-;_-@_-"/>
    <numFmt numFmtId="173" formatCode="0.0000"/>
    <numFmt numFmtId="174" formatCode="0.0"/>
    <numFmt numFmtId="17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Sylfae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NumberFormat="1" applyFont="1" applyFill="1" applyBorder="1" applyAlignment="1" applyProtection="1" quotePrefix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1" fillId="0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5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" fillId="0" borderId="16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42" fillId="33" borderId="10" xfId="0" applyNumberFormat="1" applyFont="1" applyFill="1" applyBorder="1" applyAlignment="1">
      <alignment horizontal="center" vertical="center" wrapText="1"/>
    </xf>
    <xf numFmtId="0" fontId="3" fillId="33" borderId="10" xfId="33" applyNumberFormat="1" applyFont="1" applyFill="1" applyBorder="1" applyAlignment="1" applyProtection="1">
      <alignment horizontal="center" vertical="center" wrapText="1"/>
      <protection/>
    </xf>
    <xf numFmtId="2" fontId="42" fillId="33" borderId="10" xfId="0" applyNumberFormat="1" applyFont="1" applyFill="1" applyBorder="1" applyAlignment="1">
      <alignment horizontal="center" vertical="center" wrapText="1"/>
    </xf>
    <xf numFmtId="2" fontId="3" fillId="33" borderId="10" xfId="59" applyNumberFormat="1" applyFont="1" applyFill="1" applyBorder="1" applyAlignment="1" applyProtection="1">
      <alignment horizontal="center" vertical="center" wrapText="1"/>
      <protection/>
    </xf>
    <xf numFmtId="2" fontId="42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140625" style="44" customWidth="1"/>
    <col min="2" max="2" width="9.57421875" style="44" customWidth="1"/>
    <col min="3" max="3" width="39.28125" style="44" customWidth="1"/>
    <col min="4" max="13" width="9.140625" style="44" customWidth="1"/>
    <col min="14" max="16384" width="9.140625" style="4" customWidth="1"/>
  </cols>
  <sheetData>
    <row r="1" spans="1:13" ht="49.5" customHeight="1" thickBo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s="72" t="s">
        <v>0</v>
      </c>
      <c r="B2" s="73" t="s">
        <v>1</v>
      </c>
      <c r="C2" s="74" t="s">
        <v>2</v>
      </c>
      <c r="D2" s="74" t="s">
        <v>3</v>
      </c>
      <c r="E2" s="74" t="s">
        <v>4</v>
      </c>
      <c r="F2" s="74"/>
      <c r="G2" s="74" t="s">
        <v>5</v>
      </c>
      <c r="H2" s="74"/>
      <c r="I2" s="74" t="s">
        <v>39</v>
      </c>
      <c r="J2" s="74"/>
      <c r="K2" s="74" t="s">
        <v>6</v>
      </c>
      <c r="L2" s="74"/>
      <c r="M2" s="75" t="s">
        <v>7</v>
      </c>
    </row>
    <row r="3" spans="1:13" ht="15">
      <c r="A3" s="64"/>
      <c r="B3" s="65"/>
      <c r="C3" s="63"/>
      <c r="D3" s="63"/>
      <c r="E3" s="63"/>
      <c r="F3" s="63"/>
      <c r="G3" s="63"/>
      <c r="H3" s="63"/>
      <c r="I3" s="63"/>
      <c r="J3" s="63"/>
      <c r="K3" s="63"/>
      <c r="L3" s="63"/>
      <c r="M3" s="76"/>
    </row>
    <row r="4" spans="1:13" ht="15">
      <c r="A4" s="64"/>
      <c r="B4" s="65"/>
      <c r="C4" s="63"/>
      <c r="D4" s="63"/>
      <c r="E4" s="77" t="s">
        <v>8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76"/>
    </row>
    <row r="5" spans="1:13" ht="15">
      <c r="A5" s="64"/>
      <c r="B5" s="65"/>
      <c r="C5" s="63"/>
      <c r="D5" s="63"/>
      <c r="E5" s="77"/>
      <c r="F5" s="63"/>
      <c r="G5" s="63"/>
      <c r="H5" s="63"/>
      <c r="I5" s="63"/>
      <c r="J5" s="63"/>
      <c r="K5" s="63"/>
      <c r="L5" s="63"/>
      <c r="M5" s="76"/>
    </row>
    <row r="6" spans="1:13" ht="15">
      <c r="A6" s="64"/>
      <c r="B6" s="65"/>
      <c r="C6" s="63"/>
      <c r="D6" s="63"/>
      <c r="E6" s="77"/>
      <c r="F6" s="63"/>
      <c r="G6" s="63"/>
      <c r="H6" s="63"/>
      <c r="I6" s="63"/>
      <c r="J6" s="63"/>
      <c r="K6" s="63"/>
      <c r="L6" s="63"/>
      <c r="M6" s="76"/>
    </row>
    <row r="7" spans="1:13" ht="38.25" customHeight="1">
      <c r="A7" s="64"/>
      <c r="B7" s="65"/>
      <c r="C7" s="63"/>
      <c r="D7" s="63"/>
      <c r="E7" s="77"/>
      <c r="F7" s="63"/>
      <c r="G7" s="63"/>
      <c r="H7" s="63"/>
      <c r="I7" s="63"/>
      <c r="J7" s="63"/>
      <c r="K7" s="63"/>
      <c r="L7" s="63"/>
      <c r="M7" s="76"/>
    </row>
    <row r="8" spans="1:13" ht="15">
      <c r="A8" s="5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20.25" customHeight="1">
      <c r="A9" s="5"/>
      <c r="B9" s="78" t="s">
        <v>38</v>
      </c>
      <c r="C9" s="78"/>
      <c r="D9" s="78"/>
      <c r="E9" s="78"/>
      <c r="F9" s="7"/>
      <c r="G9" s="7"/>
      <c r="H9" s="7"/>
      <c r="I9" s="7"/>
      <c r="J9" s="7"/>
      <c r="K9" s="7"/>
      <c r="L9" s="7"/>
      <c r="M9" s="8"/>
    </row>
    <row r="10" spans="1:13" ht="30" customHeight="1">
      <c r="A10" s="64">
        <v>3</v>
      </c>
      <c r="B10" s="65" t="s">
        <v>13</v>
      </c>
      <c r="C10" s="9" t="s">
        <v>41</v>
      </c>
      <c r="D10" s="10" t="s">
        <v>16</v>
      </c>
      <c r="E10" s="7"/>
      <c r="F10" s="11">
        <v>52</v>
      </c>
      <c r="G10" s="12"/>
      <c r="H10" s="12"/>
      <c r="I10" s="12"/>
      <c r="J10" s="12"/>
      <c r="K10" s="12"/>
      <c r="L10" s="12"/>
      <c r="M10" s="13"/>
    </row>
    <row r="11" spans="1:13" ht="15">
      <c r="A11" s="64"/>
      <c r="B11" s="65"/>
      <c r="C11" s="14" t="s">
        <v>11</v>
      </c>
      <c r="D11" s="7" t="s">
        <v>12</v>
      </c>
      <c r="E11" s="7">
        <v>2.06</v>
      </c>
      <c r="F11" s="7">
        <f>F10*E11</f>
        <v>107.12</v>
      </c>
      <c r="G11" s="12"/>
      <c r="H11" s="12"/>
      <c r="I11" s="12"/>
      <c r="J11" s="12"/>
      <c r="K11" s="12"/>
      <c r="L11" s="12"/>
      <c r="M11" s="13"/>
    </row>
    <row r="12" spans="1:13" ht="33.75" customHeight="1">
      <c r="A12" s="64">
        <v>8</v>
      </c>
      <c r="B12" s="65" t="s">
        <v>46</v>
      </c>
      <c r="C12" s="9" t="s">
        <v>47</v>
      </c>
      <c r="D12" s="10" t="s">
        <v>16</v>
      </c>
      <c r="E12" s="7"/>
      <c r="F12" s="11">
        <f>F10</f>
        <v>52</v>
      </c>
      <c r="G12" s="12"/>
      <c r="H12" s="12"/>
      <c r="I12" s="12"/>
      <c r="J12" s="12"/>
      <c r="K12" s="12"/>
      <c r="L12" s="12"/>
      <c r="M12" s="13"/>
    </row>
    <row r="13" spans="1:13" ht="15">
      <c r="A13" s="64"/>
      <c r="B13" s="65"/>
      <c r="C13" s="14" t="s">
        <v>11</v>
      </c>
      <c r="D13" s="7" t="s">
        <v>12</v>
      </c>
      <c r="E13" s="7">
        <f>121/100</f>
        <v>1.21</v>
      </c>
      <c r="F13" s="7">
        <f>F12*E13</f>
        <v>62.92</v>
      </c>
      <c r="G13" s="12"/>
      <c r="H13" s="12"/>
      <c r="I13" s="12"/>
      <c r="J13" s="12"/>
      <c r="K13" s="12"/>
      <c r="L13" s="12"/>
      <c r="M13" s="13"/>
    </row>
    <row r="14" spans="1:13" ht="19.5" customHeight="1">
      <c r="A14" s="45"/>
      <c r="B14" s="61" t="s">
        <v>37</v>
      </c>
      <c r="C14" s="62"/>
      <c r="D14" s="51"/>
      <c r="E14" s="52"/>
      <c r="F14" s="25"/>
      <c r="G14" s="28"/>
      <c r="H14" s="26"/>
      <c r="I14" s="28"/>
      <c r="J14" s="26"/>
      <c r="K14" s="28"/>
      <c r="L14" s="26"/>
      <c r="M14" s="27"/>
    </row>
    <row r="15" spans="1:13" ht="56.25" customHeight="1">
      <c r="A15" s="45">
        <v>1</v>
      </c>
      <c r="B15" s="29" t="s">
        <v>35</v>
      </c>
      <c r="C15" s="9" t="s">
        <v>50</v>
      </c>
      <c r="D15" s="10" t="s">
        <v>16</v>
      </c>
      <c r="E15" s="10"/>
      <c r="F15" s="11">
        <v>115</v>
      </c>
      <c r="G15" s="12"/>
      <c r="H15" s="12"/>
      <c r="I15" s="12"/>
      <c r="J15" s="12"/>
      <c r="K15" s="12"/>
      <c r="L15" s="12"/>
      <c r="M15" s="13"/>
    </row>
    <row r="16" spans="1:13" ht="45.75" customHeight="1">
      <c r="A16" s="64">
        <v>2</v>
      </c>
      <c r="B16" s="70" t="s">
        <v>22</v>
      </c>
      <c r="C16" s="9" t="s">
        <v>34</v>
      </c>
      <c r="D16" s="10" t="s">
        <v>16</v>
      </c>
      <c r="E16" s="7"/>
      <c r="F16" s="11">
        <f>F15</f>
        <v>115</v>
      </c>
      <c r="G16" s="12"/>
      <c r="H16" s="12"/>
      <c r="I16" s="12"/>
      <c r="J16" s="12"/>
      <c r="K16" s="12"/>
      <c r="L16" s="12"/>
      <c r="M16" s="13"/>
    </row>
    <row r="17" spans="1:13" ht="19.5" customHeight="1">
      <c r="A17" s="64"/>
      <c r="B17" s="70"/>
      <c r="C17" s="24" t="s">
        <v>11</v>
      </c>
      <c r="D17" s="7" t="s">
        <v>12</v>
      </c>
      <c r="E17" s="7">
        <v>0.83</v>
      </c>
      <c r="F17" s="7">
        <f>F16*E17</f>
        <v>95.44999999999999</v>
      </c>
      <c r="G17" s="12"/>
      <c r="H17" s="12"/>
      <c r="I17" s="12"/>
      <c r="J17" s="12"/>
      <c r="K17" s="12"/>
      <c r="L17" s="12"/>
      <c r="M17" s="13"/>
    </row>
    <row r="18" spans="1:13" ht="46.5" customHeight="1">
      <c r="A18" s="67">
        <v>3</v>
      </c>
      <c r="B18" s="68" t="s">
        <v>23</v>
      </c>
      <c r="C18" s="15" t="s">
        <v>24</v>
      </c>
      <c r="D18" s="16" t="s">
        <v>16</v>
      </c>
      <c r="E18" s="17"/>
      <c r="F18" s="18">
        <f>F16</f>
        <v>115</v>
      </c>
      <c r="G18" s="19"/>
      <c r="H18" s="19"/>
      <c r="I18" s="20"/>
      <c r="J18" s="19"/>
      <c r="K18" s="20"/>
      <c r="L18" s="20"/>
      <c r="M18" s="21"/>
    </row>
    <row r="19" spans="1:13" s="60" customFormat="1" ht="18.75" customHeight="1">
      <c r="A19" s="67"/>
      <c r="B19" s="68"/>
      <c r="C19" s="59" t="s">
        <v>17</v>
      </c>
      <c r="D19" s="20" t="s">
        <v>18</v>
      </c>
      <c r="E19" s="17">
        <v>1.13</v>
      </c>
      <c r="F19" s="19">
        <f>E19*F18</f>
        <v>129.95</v>
      </c>
      <c r="G19" s="19"/>
      <c r="H19" s="19"/>
      <c r="I19" s="19"/>
      <c r="J19" s="19"/>
      <c r="K19" s="19"/>
      <c r="L19" s="19"/>
      <c r="M19" s="22"/>
    </row>
    <row r="20" spans="1:13" s="60" customFormat="1" ht="18.75" customHeight="1">
      <c r="A20" s="67"/>
      <c r="B20" s="68"/>
      <c r="C20" s="59" t="s">
        <v>19</v>
      </c>
      <c r="D20" s="20" t="s">
        <v>20</v>
      </c>
      <c r="E20" s="17">
        <v>0.158</v>
      </c>
      <c r="F20" s="19">
        <f>E20*F18</f>
        <v>18.17</v>
      </c>
      <c r="G20" s="19"/>
      <c r="H20" s="19"/>
      <c r="I20" s="20"/>
      <c r="J20" s="19"/>
      <c r="K20" s="19"/>
      <c r="L20" s="19"/>
      <c r="M20" s="22"/>
    </row>
    <row r="21" spans="1:13" ht="31.5" customHeight="1">
      <c r="A21" s="69">
        <v>4</v>
      </c>
      <c r="B21" s="70" t="s">
        <v>31</v>
      </c>
      <c r="C21" s="9" t="s">
        <v>42</v>
      </c>
      <c r="D21" s="10" t="s">
        <v>16</v>
      </c>
      <c r="E21" s="7"/>
      <c r="F21" s="11">
        <f>F18</f>
        <v>115</v>
      </c>
      <c r="G21" s="12"/>
      <c r="H21" s="12"/>
      <c r="I21" s="12"/>
      <c r="J21" s="12"/>
      <c r="K21" s="12"/>
      <c r="L21" s="12"/>
      <c r="M21" s="13"/>
    </row>
    <row r="22" spans="1:13" ht="18.75" customHeight="1">
      <c r="A22" s="69"/>
      <c r="B22" s="70"/>
      <c r="C22" s="24" t="s">
        <v>15</v>
      </c>
      <c r="D22" s="7" t="s">
        <v>25</v>
      </c>
      <c r="E22" s="7">
        <v>1.5</v>
      </c>
      <c r="F22" s="7">
        <f>F21*E22</f>
        <v>172.5</v>
      </c>
      <c r="G22" s="12"/>
      <c r="H22" s="12"/>
      <c r="I22" s="12"/>
      <c r="J22" s="12"/>
      <c r="K22" s="12"/>
      <c r="L22" s="12"/>
      <c r="M22" s="13"/>
    </row>
    <row r="23" spans="1:13" ht="26.25" customHeight="1">
      <c r="A23" s="69"/>
      <c r="B23" s="70"/>
      <c r="C23" s="24" t="s">
        <v>36</v>
      </c>
      <c r="D23" s="7" t="s">
        <v>33</v>
      </c>
      <c r="E23" s="7" t="s">
        <v>21</v>
      </c>
      <c r="F23" s="12">
        <v>46</v>
      </c>
      <c r="G23" s="12"/>
      <c r="H23" s="12"/>
      <c r="I23" s="12"/>
      <c r="J23" s="12"/>
      <c r="K23" s="12"/>
      <c r="L23" s="12"/>
      <c r="M23" s="13"/>
    </row>
    <row r="24" spans="1:13" ht="26.25" customHeight="1">
      <c r="A24" s="69"/>
      <c r="B24" s="70"/>
      <c r="C24" s="24" t="s">
        <v>32</v>
      </c>
      <c r="D24" s="7" t="s">
        <v>33</v>
      </c>
      <c r="E24" s="7" t="s">
        <v>21</v>
      </c>
      <c r="F24" s="12">
        <v>46</v>
      </c>
      <c r="G24" s="12"/>
      <c r="H24" s="12"/>
      <c r="I24" s="12"/>
      <c r="J24" s="12"/>
      <c r="K24" s="12"/>
      <c r="L24" s="12"/>
      <c r="M24" s="13"/>
    </row>
    <row r="25" spans="1:13" s="46" customFormat="1" ht="20.25" customHeight="1">
      <c r="A25" s="69"/>
      <c r="B25" s="70"/>
      <c r="C25" s="3" t="s">
        <v>40</v>
      </c>
      <c r="D25" s="1" t="s">
        <v>14</v>
      </c>
      <c r="E25" s="1" t="s">
        <v>21</v>
      </c>
      <c r="F25" s="47">
        <f>F21*0.6/1000</f>
        <v>0.069</v>
      </c>
      <c r="G25" s="48"/>
      <c r="H25" s="48"/>
      <c r="I25" s="48"/>
      <c r="J25" s="48"/>
      <c r="K25" s="48"/>
      <c r="L25" s="48"/>
      <c r="M25" s="2"/>
    </row>
    <row r="26" spans="1:13" s="46" customFormat="1" ht="45.75" customHeight="1">
      <c r="A26" s="64">
        <v>5</v>
      </c>
      <c r="B26" s="70" t="s">
        <v>43</v>
      </c>
      <c r="C26" s="9" t="s">
        <v>49</v>
      </c>
      <c r="D26" s="10" t="s">
        <v>16</v>
      </c>
      <c r="E26" s="7"/>
      <c r="F26" s="11">
        <v>68</v>
      </c>
      <c r="G26" s="12"/>
      <c r="H26" s="12"/>
      <c r="I26" s="12"/>
      <c r="J26" s="12"/>
      <c r="K26" s="12"/>
      <c r="L26" s="12"/>
      <c r="M26" s="13"/>
    </row>
    <row r="27" spans="1:13" s="46" customFormat="1" ht="21" customHeight="1">
      <c r="A27" s="64"/>
      <c r="B27" s="70"/>
      <c r="C27" s="24" t="s">
        <v>11</v>
      </c>
      <c r="D27" s="7" t="s">
        <v>12</v>
      </c>
      <c r="E27" s="7">
        <v>1.81</v>
      </c>
      <c r="F27" s="7">
        <f>F26*E27</f>
        <v>123.08</v>
      </c>
      <c r="G27" s="12"/>
      <c r="H27" s="12"/>
      <c r="I27" s="12"/>
      <c r="J27" s="12"/>
      <c r="K27" s="12"/>
      <c r="L27" s="12"/>
      <c r="M27" s="13"/>
    </row>
    <row r="28" spans="1:13" s="46" customFormat="1" ht="21" customHeight="1">
      <c r="A28" s="64"/>
      <c r="B28" s="70"/>
      <c r="C28" s="24" t="s">
        <v>44</v>
      </c>
      <c r="D28" s="7" t="s">
        <v>16</v>
      </c>
      <c r="E28" s="7">
        <v>1.1</v>
      </c>
      <c r="F28" s="7">
        <f>F26*E28</f>
        <v>74.80000000000001</v>
      </c>
      <c r="G28" s="12"/>
      <c r="H28" s="12"/>
      <c r="I28" s="12"/>
      <c r="J28" s="12"/>
      <c r="K28" s="12"/>
      <c r="L28" s="12"/>
      <c r="M28" s="13"/>
    </row>
    <row r="29" spans="1:13" s="46" customFormat="1" ht="30.75" customHeight="1">
      <c r="A29" s="64"/>
      <c r="B29" s="70"/>
      <c r="C29" s="53" t="s">
        <v>48</v>
      </c>
      <c r="D29" s="54" t="s">
        <v>14</v>
      </c>
      <c r="E29" s="55"/>
      <c r="F29" s="56">
        <f>F28*1.55</f>
        <v>115.94000000000003</v>
      </c>
      <c r="G29" s="57"/>
      <c r="H29" s="56"/>
      <c r="I29" s="57"/>
      <c r="J29" s="56"/>
      <c r="K29" s="57"/>
      <c r="L29" s="56"/>
      <c r="M29" s="58"/>
    </row>
    <row r="30" spans="1:13" ht="19.5" customHeight="1">
      <c r="A30" s="5"/>
      <c r="B30" s="6"/>
      <c r="C30" s="10" t="s">
        <v>26</v>
      </c>
      <c r="D30" s="10"/>
      <c r="E30" s="10"/>
      <c r="F30" s="10"/>
      <c r="G30" s="10"/>
      <c r="H30" s="23"/>
      <c r="I30" s="10"/>
      <c r="J30" s="11"/>
      <c r="K30" s="10"/>
      <c r="L30" s="11"/>
      <c r="M30" s="30"/>
    </row>
    <row r="31" spans="1:13" ht="19.5" customHeight="1">
      <c r="A31" s="5"/>
      <c r="B31" s="6"/>
      <c r="C31" s="10" t="s">
        <v>27</v>
      </c>
      <c r="D31" s="49">
        <v>0.1</v>
      </c>
      <c r="E31" s="7"/>
      <c r="F31" s="7"/>
      <c r="G31" s="7"/>
      <c r="H31" s="7"/>
      <c r="I31" s="7"/>
      <c r="J31" s="7"/>
      <c r="K31" s="7"/>
      <c r="L31" s="7"/>
      <c r="M31" s="13"/>
    </row>
    <row r="32" spans="1:14" ht="19.5" customHeight="1">
      <c r="A32" s="5"/>
      <c r="B32" s="6"/>
      <c r="C32" s="10" t="s">
        <v>26</v>
      </c>
      <c r="D32" s="10"/>
      <c r="E32" s="7"/>
      <c r="F32" s="7"/>
      <c r="G32" s="7"/>
      <c r="H32" s="7"/>
      <c r="I32" s="7"/>
      <c r="J32" s="7"/>
      <c r="K32" s="7"/>
      <c r="L32" s="7"/>
      <c r="M32" s="13"/>
      <c r="N32" s="50"/>
    </row>
    <row r="33" spans="1:13" ht="19.5" customHeight="1">
      <c r="A33" s="5"/>
      <c r="B33" s="6"/>
      <c r="C33" s="10" t="s">
        <v>28</v>
      </c>
      <c r="D33" s="31">
        <v>0.08</v>
      </c>
      <c r="E33" s="7"/>
      <c r="F33" s="7"/>
      <c r="G33" s="7"/>
      <c r="H33" s="7"/>
      <c r="I33" s="7"/>
      <c r="J33" s="7"/>
      <c r="K33" s="7"/>
      <c r="L33" s="7"/>
      <c r="M33" s="13"/>
    </row>
    <row r="34" spans="1:13" ht="19.5" customHeight="1">
      <c r="A34" s="5"/>
      <c r="B34" s="6"/>
      <c r="C34" s="10" t="s">
        <v>26</v>
      </c>
      <c r="D34" s="10"/>
      <c r="E34" s="7"/>
      <c r="F34" s="7"/>
      <c r="G34" s="7"/>
      <c r="H34" s="7"/>
      <c r="I34" s="7"/>
      <c r="J34" s="7"/>
      <c r="K34" s="7"/>
      <c r="L34" s="7"/>
      <c r="M34" s="13"/>
    </row>
    <row r="35" spans="1:13" ht="19.5" customHeight="1">
      <c r="A35" s="5"/>
      <c r="B35" s="6"/>
      <c r="C35" s="10" t="s">
        <v>29</v>
      </c>
      <c r="D35" s="31">
        <v>0.03</v>
      </c>
      <c r="E35" s="7"/>
      <c r="F35" s="7"/>
      <c r="G35" s="7"/>
      <c r="H35" s="7"/>
      <c r="I35" s="7"/>
      <c r="J35" s="7"/>
      <c r="K35" s="7"/>
      <c r="L35" s="7"/>
      <c r="M35" s="13"/>
    </row>
    <row r="36" spans="1:13" ht="19.5" customHeight="1">
      <c r="A36" s="5"/>
      <c r="B36" s="6"/>
      <c r="C36" s="10" t="s">
        <v>26</v>
      </c>
      <c r="D36" s="10"/>
      <c r="E36" s="7"/>
      <c r="F36" s="7"/>
      <c r="G36" s="7"/>
      <c r="H36" s="7"/>
      <c r="I36" s="7"/>
      <c r="J36" s="7"/>
      <c r="K36" s="7"/>
      <c r="L36" s="7"/>
      <c r="M36" s="13"/>
    </row>
    <row r="37" spans="1:13" ht="19.5" customHeight="1">
      <c r="A37" s="5"/>
      <c r="B37" s="6"/>
      <c r="C37" s="10" t="s">
        <v>30</v>
      </c>
      <c r="D37" s="31">
        <v>0.18</v>
      </c>
      <c r="E37" s="7"/>
      <c r="F37" s="7"/>
      <c r="G37" s="7"/>
      <c r="H37" s="7"/>
      <c r="I37" s="7"/>
      <c r="J37" s="7"/>
      <c r="K37" s="7"/>
      <c r="L37" s="7"/>
      <c r="M37" s="13"/>
    </row>
    <row r="38" spans="1:13" ht="19.5" customHeight="1" thickBot="1">
      <c r="A38" s="32"/>
      <c r="B38" s="33"/>
      <c r="C38" s="34" t="s">
        <v>26</v>
      </c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26.25" customHeight="1">
      <c r="A39" s="37"/>
      <c r="B39" s="38"/>
      <c r="C39" s="39"/>
      <c r="D39" s="40"/>
      <c r="E39" s="37"/>
      <c r="F39" s="37"/>
      <c r="G39" s="40"/>
      <c r="H39" s="37"/>
      <c r="I39" s="37"/>
      <c r="J39" s="40"/>
      <c r="K39" s="40"/>
      <c r="L39" s="40"/>
      <c r="M39" s="40"/>
    </row>
    <row r="40" spans="1:13" ht="26.25" customHeight="1">
      <c r="A40" s="37"/>
      <c r="B40" s="38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40"/>
    </row>
    <row r="41" spans="1:13" ht="26.25" customHeight="1">
      <c r="A41" s="4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26.25" customHeight="1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26.2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26.25" customHeight="1">
      <c r="A44" s="4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26.25" customHeight="1">
      <c r="A45" s="41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26.2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26.25" customHeight="1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ht="26.25" customHeight="1"/>
    <row r="49" ht="26.25" customHeight="1"/>
    <row r="50" ht="26.25" customHeight="1"/>
    <row r="51" ht="26.25" customHeight="1"/>
  </sheetData>
  <sheetProtection/>
  <mergeCells count="33">
    <mergeCell ref="I4:I7"/>
    <mergeCell ref="E4:E7"/>
    <mergeCell ref="B9:E9"/>
    <mergeCell ref="I2:J3"/>
    <mergeCell ref="K2:L3"/>
    <mergeCell ref="M2:M7"/>
    <mergeCell ref="A12:A13"/>
    <mergeCell ref="B12:B13"/>
    <mergeCell ref="K4:K7"/>
    <mergeCell ref="L4:L7"/>
    <mergeCell ref="F4:F7"/>
    <mergeCell ref="G4:G7"/>
    <mergeCell ref="H4:H7"/>
    <mergeCell ref="B16:B17"/>
    <mergeCell ref="A26:A29"/>
    <mergeCell ref="B26:B29"/>
    <mergeCell ref="A1:M1"/>
    <mergeCell ref="A2:A7"/>
    <mergeCell ref="B2:B7"/>
    <mergeCell ref="C2:C7"/>
    <mergeCell ref="D2:D7"/>
    <mergeCell ref="E2:F3"/>
    <mergeCell ref="G2:H3"/>
    <mergeCell ref="B14:C14"/>
    <mergeCell ref="J4:J7"/>
    <mergeCell ref="A10:A11"/>
    <mergeCell ref="B10:B11"/>
    <mergeCell ref="C40:L40"/>
    <mergeCell ref="A18:A20"/>
    <mergeCell ref="B18:B20"/>
    <mergeCell ref="A21:A25"/>
    <mergeCell ref="B21:B25"/>
    <mergeCell ref="A16:A17"/>
  </mergeCells>
  <printOptions/>
  <pageMargins left="0.25" right="0.25" top="0.5" bottom="0.5" header="0" footer="0"/>
  <pageSetup fitToHeight="0" fitToWidth="1" horizontalDpi="180" verticalDpi="18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2020-07-02T12:28:43Z</dcterms:modified>
  <cp:category/>
  <cp:version/>
  <cp:contentType/>
  <cp:contentStatus/>
</cp:coreProperties>
</file>