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9405"/>
  </bookViews>
  <sheets>
    <sheet name="EL" sheetId="97" r:id="rId1"/>
  </sheets>
  <definedNames>
    <definedName name="_xlnm._FilterDatabase" localSheetId="0" hidden="1">EL!#REF!</definedName>
    <definedName name="_xlnm.Extract" localSheetId="0">EL!#REF!</definedName>
    <definedName name="_xlnm.Print_Titles" localSheetId="0">EL!$1:$2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97"/>
  <c r="F11"/>
  <c r="F10"/>
  <c r="F9"/>
  <c r="F8"/>
  <c r="F7"/>
  <c r="F6"/>
  <c r="F5"/>
  <c r="F4"/>
  <c r="F3"/>
  <c r="F13" s="1"/>
</calcChain>
</file>

<file path=xl/sharedStrings.xml><?xml version="1.0" encoding="utf-8"?>
<sst xmlns="http://schemas.openxmlformats.org/spreadsheetml/2006/main" count="39" uniqueCount="30">
  <si>
    <t>№</t>
  </si>
  <si>
    <t>რა-ბა</t>
  </si>
  <si>
    <t>ერთ.</t>
  </si>
  <si>
    <t>ცალი</t>
  </si>
  <si>
    <t>3..1</t>
  </si>
  <si>
    <t>3..2</t>
  </si>
  <si>
    <t>3..3</t>
  </si>
  <si>
    <t>3..4</t>
  </si>
  <si>
    <t>3..5</t>
  </si>
  <si>
    <t>3..10</t>
  </si>
  <si>
    <t>3..6</t>
  </si>
  <si>
    <t>3..7</t>
  </si>
  <si>
    <t>3..8</t>
  </si>
  <si>
    <t>3..9</t>
  </si>
  <si>
    <t>სანათი ტიპი A1-LED L600 8-10W 500-550LM 4000K IP66-67 24V DC ინდივიდუალური კვების ბლოკით</t>
  </si>
  <si>
    <t>სანათი ტიპი B1-LED L600 8-10W 500-550LM 4000K IP66-67 24V DC ინდივიდუალური კვების ბლოკით</t>
  </si>
  <si>
    <t>სანათი ტიპი B4-LED L1500-1600,  20-25W. 1250-1400LM 4000K IP66-67 24V DC ინდივიდუალური კვების ბლოკით</t>
  </si>
  <si>
    <t>სანათი ტიპი B5-LED L1500-1600. 20 25W. 1250 1400LM 4000K IP66-67 24V DC ინდივიდუალური კვების ბლოკით</t>
  </si>
  <si>
    <t>სანათი ტიპი D1-LED L1150-1250. 20-30W.  2250-2400LM 3000K IP66-67 220V AC</t>
  </si>
  <si>
    <t>სანათი ტიპი G2-LED L920-960. 20-30W.  1700-1800LM 3000K IP66-67. 220V AC</t>
  </si>
  <si>
    <t>სანათი ტიპი M3-LED L1150-1220. 20- 30W. 2200-2400LM 3000K IP65-67 10° 220V AC</t>
  </si>
  <si>
    <t>სანათი ტიპი M4-LED L1150-1220. 20-30W. 2200-2400M. 3000K IP65-67. 10° 220V AC</t>
  </si>
  <si>
    <t>სანათი ტიპი R4M-LED 50-70W 7000-7500LM.4000K IP65-67. 220V AC</t>
  </si>
  <si>
    <t>ერთ. ღირებულება</t>
  </si>
  <si>
    <t>საერთო  ღირებულება</t>
  </si>
  <si>
    <t>სამუშაო რესურსი (საათები), საგარანტიო პერიოდი</t>
  </si>
  <si>
    <t>შენიშვნა: გათვალისწინებული უნდა იყოს ყველა სხვა დამატებითი მასალა სისტემის გამართული ფუნქციონირებისათვის.</t>
  </si>
  <si>
    <t>სანათი ტიპი V2 (POLE)-LED H 700-900 mm. 20-25W. 2300-2500LM  4000K IP65-67 220V AC</t>
  </si>
  <si>
    <t xml:space="preserve">  მწარმოებელი, მოდელი</t>
  </si>
  <si>
    <t>სანათის ტექნიკური მახასიათებლები</t>
  </si>
</sst>
</file>

<file path=xl/styles.xml><?xml version="1.0" encoding="utf-8"?>
<styleSheet xmlns="http://schemas.openxmlformats.org/spreadsheetml/2006/main">
  <fonts count="15">
    <font>
      <sz val="8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name val="ChveuNusx"/>
    </font>
    <font>
      <sz val="11"/>
      <color rgb="FF006100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  <charset val="204"/>
    </font>
    <font>
      <sz val="11"/>
      <name val="Calibri"/>
      <family val="1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8" fillId="2" borderId="0" applyNumberFormat="0" applyBorder="0" applyAlignment="0" applyProtection="0"/>
    <xf numFmtId="0" fontId="1" fillId="0" borderId="0"/>
    <xf numFmtId="0" fontId="1" fillId="0" borderId="0"/>
    <xf numFmtId="4" fontId="6" fillId="0" borderId="0" applyFill="0" applyBorder="0" applyAlignment="0" applyProtection="0"/>
    <xf numFmtId="0" fontId="10" fillId="0" borderId="0"/>
    <xf numFmtId="0" fontId="9" fillId="3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/>
  </cellStyleXfs>
  <cellXfs count="15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Fill="1" applyAlignment="1">
      <alignment vertical="center"/>
    </xf>
    <xf numFmtId="0" fontId="13" fillId="0" borderId="0" xfId="0" applyFont="1"/>
    <xf numFmtId="0" fontId="13" fillId="0" borderId="0" xfId="0" applyFont="1" applyFill="1"/>
    <xf numFmtId="0" fontId="13" fillId="0" borderId="2" xfId="5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 vertical="center"/>
    </xf>
    <xf numFmtId="3" fontId="13" fillId="0" borderId="2" xfId="5" applyNumberFormat="1" applyFont="1" applyFill="1" applyBorder="1" applyAlignment="1">
      <alignment horizontal="center" vertical="center"/>
    </xf>
    <xf numFmtId="0" fontId="14" fillId="0" borderId="2" xfId="0" applyFont="1" applyBorder="1"/>
    <xf numFmtId="3" fontId="13" fillId="0" borderId="2" xfId="5" applyNumberFormat="1" applyFont="1" applyFill="1" applyBorder="1" applyAlignment="1">
      <alignment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3" fontId="13" fillId="0" borderId="2" xfId="5" applyNumberFormat="1" applyFont="1" applyFill="1" applyBorder="1" applyAlignment="1">
      <alignment horizontal="center" vertical="center"/>
    </xf>
  </cellXfs>
  <cellStyles count="23">
    <cellStyle name="Binlik Ayracı_Sayfa1" xfId="14"/>
    <cellStyle name="Good 2" xfId="11"/>
    <cellStyle name="Hyperlink 2" xfId="20"/>
    <cellStyle name="Normal" xfId="0" builtinId="0"/>
    <cellStyle name="Normal 2" xfId="1"/>
    <cellStyle name="Normal 2 2" xfId="10"/>
    <cellStyle name="Normal 2 3" xfId="9"/>
    <cellStyle name="Normal 2 3 2" xfId="13"/>
    <cellStyle name="Normal 3" xfId="6"/>
    <cellStyle name="Normal 3 2" xfId="8"/>
    <cellStyle name="Normal 3 3" xfId="2"/>
    <cellStyle name="Normal 3 3 2" xfId="17"/>
    <cellStyle name="Normal 3 4" xfId="18"/>
    <cellStyle name="Normal 3 5" xfId="19"/>
    <cellStyle name="Normal 4" xfId="3"/>
    <cellStyle name="Normal 5" xfId="4"/>
    <cellStyle name="Normal 5 2" xfId="15"/>
    <cellStyle name="Normal 6" xfId="7"/>
    <cellStyle name="Normal 6 2" xfId="21"/>
    <cellStyle name="Normal 7" xfId="12"/>
    <cellStyle name="Normal 8" xfId="22"/>
    <cellStyle name="Normal_E-237EstAPSmmm" xfId="5"/>
    <cellStyle name="Output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>
      <selection activeCell="B13" sqref="B13"/>
    </sheetView>
  </sheetViews>
  <sheetFormatPr defaultColWidth="9" defaultRowHeight="15"/>
  <cols>
    <col min="1" max="1" width="6.6640625" style="4" customWidth="1"/>
    <col min="2" max="2" width="124.33203125" style="1" customWidth="1"/>
    <col min="3" max="3" width="11" style="5" customWidth="1"/>
    <col min="4" max="4" width="11" style="4" customWidth="1"/>
    <col min="5" max="5" width="19" style="4" customWidth="1"/>
    <col min="6" max="6" width="19.1640625" style="4" customWidth="1"/>
    <col min="7" max="7" width="18" style="4" customWidth="1"/>
    <col min="8" max="8" width="26.5" style="4" customWidth="1"/>
    <col min="9" max="16384" width="9" style="4"/>
  </cols>
  <sheetData>
    <row r="1" spans="1:8" s="1" customFormat="1" ht="18" customHeight="1">
      <c r="A1" s="13" t="s">
        <v>0</v>
      </c>
      <c r="B1" s="13" t="s">
        <v>29</v>
      </c>
      <c r="C1" s="14" t="s">
        <v>1</v>
      </c>
      <c r="D1" s="13" t="s">
        <v>2</v>
      </c>
      <c r="E1" s="12" t="s">
        <v>23</v>
      </c>
      <c r="F1" s="12" t="s">
        <v>24</v>
      </c>
      <c r="G1" s="12" t="s">
        <v>28</v>
      </c>
      <c r="H1" s="12" t="s">
        <v>25</v>
      </c>
    </row>
    <row r="2" spans="1:8" s="2" customFormat="1" ht="48" customHeight="1">
      <c r="A2" s="13"/>
      <c r="B2" s="13"/>
      <c r="C2" s="14"/>
      <c r="D2" s="13"/>
      <c r="E2" s="12"/>
      <c r="F2" s="12"/>
      <c r="G2" s="12"/>
      <c r="H2" s="12"/>
    </row>
    <row r="3" spans="1:8" s="3" customFormat="1" ht="18" customHeight="1">
      <c r="A3" s="8" t="s">
        <v>4</v>
      </c>
      <c r="B3" s="7" t="s">
        <v>14</v>
      </c>
      <c r="C3" s="9">
        <v>213</v>
      </c>
      <c r="D3" s="8" t="s">
        <v>3</v>
      </c>
      <c r="E3" s="10"/>
      <c r="F3" s="8">
        <f t="shared" ref="F3:F12" si="0">C3*E3</f>
        <v>0</v>
      </c>
      <c r="G3" s="11"/>
      <c r="H3" s="6"/>
    </row>
    <row r="4" spans="1:8" s="3" customFormat="1" ht="18" customHeight="1">
      <c r="A4" s="8" t="s">
        <v>5</v>
      </c>
      <c r="B4" s="7" t="s">
        <v>15</v>
      </c>
      <c r="C4" s="9">
        <v>8</v>
      </c>
      <c r="D4" s="8" t="s">
        <v>3</v>
      </c>
      <c r="E4" s="10"/>
      <c r="F4" s="8">
        <f t="shared" si="0"/>
        <v>0</v>
      </c>
      <c r="G4" s="11"/>
      <c r="H4" s="6"/>
    </row>
    <row r="5" spans="1:8" s="3" customFormat="1" ht="18" customHeight="1">
      <c r="A5" s="8" t="s">
        <v>6</v>
      </c>
      <c r="B5" s="7" t="s">
        <v>16</v>
      </c>
      <c r="C5" s="9">
        <v>10</v>
      </c>
      <c r="D5" s="8" t="s">
        <v>3</v>
      </c>
      <c r="E5" s="10"/>
      <c r="F5" s="8">
        <f t="shared" si="0"/>
        <v>0</v>
      </c>
      <c r="G5" s="11"/>
      <c r="H5" s="6"/>
    </row>
    <row r="6" spans="1:8" s="3" customFormat="1" ht="18" customHeight="1">
      <c r="A6" s="8" t="s">
        <v>7</v>
      </c>
      <c r="B6" s="7" t="s">
        <v>17</v>
      </c>
      <c r="C6" s="9">
        <v>24</v>
      </c>
      <c r="D6" s="8" t="s">
        <v>3</v>
      </c>
      <c r="E6" s="10"/>
      <c r="F6" s="8">
        <f t="shared" si="0"/>
        <v>0</v>
      </c>
      <c r="G6" s="11"/>
      <c r="H6" s="6"/>
    </row>
    <row r="7" spans="1:8" s="3" customFormat="1" ht="18" customHeight="1">
      <c r="A7" s="8" t="s">
        <v>8</v>
      </c>
      <c r="B7" s="7" t="s">
        <v>18</v>
      </c>
      <c r="C7" s="9">
        <v>138</v>
      </c>
      <c r="D7" s="8" t="s">
        <v>3</v>
      </c>
      <c r="E7" s="10"/>
      <c r="F7" s="8">
        <f t="shared" si="0"/>
        <v>0</v>
      </c>
      <c r="G7" s="11"/>
      <c r="H7" s="6"/>
    </row>
    <row r="8" spans="1:8" s="3" customFormat="1" ht="18" customHeight="1">
      <c r="A8" s="8" t="s">
        <v>10</v>
      </c>
      <c r="B8" s="7" t="s">
        <v>19</v>
      </c>
      <c r="C8" s="9">
        <v>9</v>
      </c>
      <c r="D8" s="8" t="s">
        <v>3</v>
      </c>
      <c r="E8" s="10"/>
      <c r="F8" s="8">
        <f t="shared" si="0"/>
        <v>0</v>
      </c>
      <c r="G8" s="11"/>
      <c r="H8" s="6"/>
    </row>
    <row r="9" spans="1:8" s="3" customFormat="1" ht="18" customHeight="1">
      <c r="A9" s="8" t="s">
        <v>11</v>
      </c>
      <c r="B9" s="7" t="s">
        <v>20</v>
      </c>
      <c r="C9" s="9">
        <v>5</v>
      </c>
      <c r="D9" s="8" t="s">
        <v>3</v>
      </c>
      <c r="E9" s="10"/>
      <c r="F9" s="8">
        <f t="shared" si="0"/>
        <v>0</v>
      </c>
      <c r="G9" s="11"/>
      <c r="H9" s="6"/>
    </row>
    <row r="10" spans="1:8" s="3" customFormat="1" ht="18" customHeight="1">
      <c r="A10" s="8" t="s">
        <v>12</v>
      </c>
      <c r="B10" s="7" t="s">
        <v>21</v>
      </c>
      <c r="C10" s="9">
        <v>181</v>
      </c>
      <c r="D10" s="8" t="s">
        <v>3</v>
      </c>
      <c r="E10" s="10"/>
      <c r="F10" s="8">
        <f t="shared" si="0"/>
        <v>0</v>
      </c>
      <c r="G10" s="11"/>
      <c r="H10" s="6"/>
    </row>
    <row r="11" spans="1:8" s="3" customFormat="1" ht="18" customHeight="1">
      <c r="A11" s="8" t="s">
        <v>13</v>
      </c>
      <c r="B11" s="7" t="s">
        <v>22</v>
      </c>
      <c r="C11" s="9">
        <v>30</v>
      </c>
      <c r="D11" s="8" t="s">
        <v>3</v>
      </c>
      <c r="E11" s="10"/>
      <c r="F11" s="8">
        <f t="shared" si="0"/>
        <v>0</v>
      </c>
      <c r="G11" s="11"/>
      <c r="H11" s="6"/>
    </row>
    <row r="12" spans="1:8" s="3" customFormat="1" ht="18" customHeight="1">
      <c r="A12" s="8" t="s">
        <v>9</v>
      </c>
      <c r="B12" s="7" t="s">
        <v>27</v>
      </c>
      <c r="C12" s="9">
        <v>17</v>
      </c>
      <c r="D12" s="8" t="s">
        <v>3</v>
      </c>
      <c r="E12" s="10"/>
      <c r="F12" s="8">
        <f t="shared" si="0"/>
        <v>0</v>
      </c>
      <c r="G12" s="11"/>
      <c r="H12" s="6"/>
    </row>
    <row r="13" spans="1:8" s="3" customFormat="1" ht="18" customHeight="1">
      <c r="A13" s="8"/>
      <c r="B13" s="7"/>
      <c r="C13" s="9"/>
      <c r="D13" s="8"/>
      <c r="E13" s="6"/>
      <c r="F13" s="8">
        <f>SUM(F3:F12)</f>
        <v>0</v>
      </c>
      <c r="G13" s="6"/>
      <c r="H13" s="6"/>
    </row>
    <row r="14" spans="1:8">
      <c r="C14" s="4"/>
    </row>
    <row r="16" spans="1:8">
      <c r="B16" s="1" t="s">
        <v>26</v>
      </c>
    </row>
  </sheetData>
  <mergeCells count="8">
    <mergeCell ref="E1:E2"/>
    <mergeCell ref="F1:F2"/>
    <mergeCell ref="G1:G2"/>
    <mergeCell ref="A1:A2"/>
    <mergeCell ref="B1:B2"/>
    <mergeCell ref="C1:C2"/>
    <mergeCell ref="D1:D2"/>
    <mergeCell ref="H1:H2"/>
  </mergeCells>
  <printOptions horizontalCentered="1" verticalCentered="1"/>
  <pageMargins left="0.5" right="0.2" top="0.59" bottom="0.39" header="0.27559055118110198" footer="0.118110236220472"/>
  <pageSetup orientation="portrait" verticalDpi="0" r:id="rId1"/>
  <headerFooter>
    <oddHeader>&amp;L&amp;"-,Regular"&amp;10საჯარო რეესტრისა და სმარტ ლოჯიქის საოფისე შენობა. ფასადი.&amp;R&amp;"-,Regular"&amp;10EL  - ნაწილის მასალათა ჩამონათვალი</oddHeader>
    <oddFooter xml:space="preserve">&amp;R&amp;10&amp;P - &amp;N   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</vt:lpstr>
      <vt:lpstr>EL!Print_Titles</vt:lpstr>
    </vt:vector>
  </TitlesOfParts>
  <Company>EGN CONSULTANTS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Internatinal School of Choueifat - Adma - Labanon</dc:subject>
  <dc:creator>EGN CONSULTANTS</dc:creator>
  <cp:keywords>Tender Documents - Phase 1 - August 2004 - Volume 3 BoQ</cp:keywords>
  <cp:lastModifiedBy>reestri</cp:lastModifiedBy>
  <cp:lastPrinted>2018-01-17T12:01:06Z</cp:lastPrinted>
  <dcterms:created xsi:type="dcterms:W3CDTF">2001-10-01T16:06:52Z</dcterms:created>
  <dcterms:modified xsi:type="dcterms:W3CDTF">2020-07-01T14:33:10Z</dcterms:modified>
</cp:coreProperties>
</file>