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დანართი №1" sheetId="12" r:id="rId1"/>
  </sheets>
  <definedNames>
    <definedName name="_xlnm._FilterDatabase" localSheetId="0" hidden="1">'დანართი №1'!$A$10:$F$102</definedName>
    <definedName name="_xlnm.Print_Titles" localSheetId="0">'დანართი №1'!$10:$10</definedName>
    <definedName name="_xlnm.Print_Area" localSheetId="0">'დანართი №1'!$A$1:$F$104</definedName>
  </definedNames>
  <calcPr calcId="152511"/>
</workbook>
</file>

<file path=xl/calcChain.xml><?xml version="1.0" encoding="utf-8"?>
<calcChain xmlns="http://schemas.openxmlformats.org/spreadsheetml/2006/main">
  <c r="D95" i="12" l="1"/>
  <c r="D80" i="12"/>
  <c r="D70" i="12"/>
  <c r="D40" i="12" l="1"/>
  <c r="D35" i="12"/>
  <c r="D33" i="12"/>
  <c r="D29" i="12"/>
  <c r="D18" i="12"/>
</calcChain>
</file>

<file path=xl/sharedStrings.xml><?xml version="1.0" encoding="utf-8"?>
<sst xmlns="http://schemas.openxmlformats.org/spreadsheetml/2006/main" count="185" uniqueCount="124">
  <si>
    <t>მ</t>
  </si>
  <si>
    <t>ტ</t>
  </si>
  <si>
    <t>ჯამი</t>
  </si>
  <si>
    <r>
      <rPr>
        <sz val="11"/>
        <rFont val="AcadMtavr"/>
      </rPr>
      <t>#</t>
    </r>
    <r>
      <rPr>
        <sz val="11"/>
        <rFont val="AcadNusx"/>
      </rPr>
      <t>N</t>
    </r>
  </si>
  <si>
    <t>გაუთვალისწინებელი ხარჯები 3%</t>
  </si>
  <si>
    <t>დღგ 18%</t>
  </si>
  <si>
    <t>სულ ხარჯთაღრიცხვით</t>
  </si>
  <si>
    <t>დანართიN#1</t>
  </si>
  <si>
    <t>(ხელმოწერა)</t>
  </si>
  <si>
    <t>ბ/ა (ბეჭდის არსებობის შემთხვევაში)</t>
  </si>
  <si>
    <t>(_______________________) lari</t>
  </si>
  <si>
    <t>განზ.</t>
  </si>
  <si>
    <t>რაოდენობა</t>
  </si>
  <si>
    <t>ერთ. ღირებულება</t>
  </si>
  <si>
    <t>#1</t>
  </si>
  <si>
    <t>სამუშაოს დასახელება</t>
  </si>
  <si>
    <t xml:space="preserve">   საერთო ღირებულება</t>
  </si>
  <si>
    <t>"____"_________"2020 წ.</t>
  </si>
  <si>
    <t>ასფალტირებულ ავტოგზასთან მიერთებული გრუნტის გზის მოხრეშვა, სისქით 20სმ, L=170მ, ბულდოზერით და მოსწორება</t>
  </si>
  <si>
    <r>
      <t>მ</t>
    </r>
    <r>
      <rPr>
        <sz val="12"/>
        <rFont val="Calibri"/>
        <family val="2"/>
        <charset val="204"/>
      </rPr>
      <t>³</t>
    </r>
  </si>
  <si>
    <t>ფოლადის მილის ø1020მმ L=6.0მ დატვირთვა გურჯაანის სერვისცენტრში და გადმოტვირთვა ობიექტზე</t>
  </si>
  <si>
    <t>2,99</t>
  </si>
  <si>
    <t>ფოლადის მილის ø1020მმ  ზიდვა გურჯაანის სერვისცენტრიდან ობიექტზე 23კმ-ზე</t>
  </si>
  <si>
    <t>ფოლადის მილის ø1020მმ  მონტაჟი მდინარის კალაპოტში</t>
  </si>
  <si>
    <t xml:space="preserve">  III კატეგორიის გრუნტის დამუშავება ექკავატორით 0,65მ3/ჩ გრუნტის ა/თვითმცლელზე დატვირთვით</t>
  </si>
  <si>
    <t>მ3</t>
  </si>
  <si>
    <t>გრუნტის ზიდვა 5 კმ-ზე ფოლადის მილზე დასაყრელად</t>
  </si>
  <si>
    <t>დროებითი გადასასვლელის ზედაპირის მოხრეშვა, სისქით 20სმ, მოსწორებით</t>
  </si>
  <si>
    <t xml:space="preserve">ფოლადის მილის ამოსაღებად მიწის გადაადგილება20 მ-ზე  მდინარის კალაპოტში </t>
  </si>
  <si>
    <t>ფოლადის მილის ø1020მმ  დემონტაჟი მდინარის კალაპოტში.</t>
  </si>
  <si>
    <r>
      <t>სულ</t>
    </r>
    <r>
      <rPr>
        <sz val="11"/>
        <rFont val="ALiteraturuliH"/>
        <family val="2"/>
      </rPr>
      <t xml:space="preserve"> </t>
    </r>
    <r>
      <rPr>
        <sz val="11"/>
        <rFont val="AcadNusx"/>
      </rPr>
      <t>#1</t>
    </r>
  </si>
  <si>
    <t>საპროექტო არხის მოწყობა   L=41.00მ  Hსაშ.=2.80მ</t>
  </si>
  <si>
    <t>#2</t>
  </si>
  <si>
    <t>მოსამზადებელი სამუშაოები</t>
  </si>
  <si>
    <t>ც</t>
  </si>
  <si>
    <t>საპროექტო მონაკვეთის ტერიტორიაზე არსებული ხეების ჯირკების  ამოძირკვა, შეგროვება,ჯირკვების  დაფენთხვა მიწისგან, გაზიდვა 100მ-მდე, ორმოების ამოვსება მიწით</t>
  </si>
  <si>
    <t>100ც</t>
  </si>
  <si>
    <t>საპროექტო მონაკვეთის ტერიტორიაზე საშუალო სიხშირის ბუჩქნარის გაკაფვა, შეგროვება და ადგილზე დაწვა</t>
  </si>
  <si>
    <t>ჰა</t>
  </si>
  <si>
    <t xml:space="preserve"> ქვის ფრაქციით 70-80 სმ ზიდვა 25კმ-ის მანძილიდან</t>
  </si>
  <si>
    <t xml:space="preserve">საპროექტო ჯებირის ფერდზე ყორე ქვის ყრილის (ფრაქციით 70-80 სმ) მოწყობა, </t>
  </si>
  <si>
    <t>საპროექტო არხის მოწყობის დროს დამუშავებული  III კატეგორიის გრუნტის გვერდზე გადაადგილება-დასაწყობება (საშუალოდ 20მ-ის მანძილზე)  0.65 მ³ მ/ჩ ექსკავატორით, შემდგომში მდ. აფენის კალაპოტში მოწყობილი საპროექტო მილხიდის შემოსაყრელად</t>
  </si>
  <si>
    <t xml:space="preserve"> საპროექტო არხის მოწყობის დროს დამუშავებული  III კატეგორიის გრუნტის დარჩენილი ნაწილის დატვირთვა  0.65 მ³ მ/ჩ ექსკავატორით ავტოთვითმცლელებზე</t>
  </si>
  <si>
    <t xml:space="preserve">გრუნტის ზიდვა 2 კმ-ზე </t>
  </si>
  <si>
    <t>მუშაობა ნაყარში</t>
  </si>
  <si>
    <t xml:space="preserve"> ქვის ფრაქციით 30-40 სმ ზიდვა 25კმ-ის მანძილიდან</t>
  </si>
  <si>
    <t xml:space="preserve">საპროექტო არხის ბოლოში მდინარის კალაპორში ყორე ქვის ყრილის (ფრაქციით 30-40 სმ) მოწყობა, </t>
  </si>
  <si>
    <r>
      <t xml:space="preserve">საპროექტო მონაკვეთის ტერიტორიაზე არებული ხეების </t>
    </r>
    <r>
      <rPr>
        <sz val="12"/>
        <rFont val="Calibri"/>
        <family val="2"/>
        <charset val="204"/>
      </rPr>
      <t>ø</t>
    </r>
    <r>
      <rPr>
        <sz val="12"/>
        <rFont val="Sylfaen"/>
        <family val="1"/>
        <charset val="204"/>
      </rPr>
      <t>16სმ მოჭრა, დამორვა და ადგილზე დასაწყობება, ხელით</t>
    </r>
  </si>
  <si>
    <r>
      <t>მ</t>
    </r>
    <r>
      <rPr>
        <sz val="11"/>
        <rFont val="Calibri"/>
        <family val="2"/>
        <charset val="204"/>
      </rPr>
      <t>³</t>
    </r>
  </si>
  <si>
    <r>
      <t xml:space="preserve">სულ </t>
    </r>
    <r>
      <rPr>
        <sz val="11"/>
        <rFont val="AcadNusx"/>
      </rPr>
      <t>#2</t>
    </r>
  </si>
  <si>
    <t>#3</t>
  </si>
  <si>
    <r>
      <t>მ</t>
    </r>
    <r>
      <rPr>
        <sz val="11"/>
        <rFont val="Arial"/>
        <family val="2"/>
      </rPr>
      <t>³</t>
    </r>
  </si>
  <si>
    <r>
      <t>მ</t>
    </r>
    <r>
      <rPr>
        <sz val="12"/>
        <rFont val="Arial"/>
        <family val="2"/>
      </rPr>
      <t>³</t>
    </r>
  </si>
  <si>
    <t>საპროექტო მილხიდის მოწყობა   ø1020მმ L=12,0მ</t>
  </si>
  <si>
    <t>III კატეგორიის გრუნტის დამუშავება მილხიდის საძირკვლის მოსაწყობად,   0.65 მ³ მ/ჩ ექსკავატორით, გრუნტის ა/თვითმცლელზე დატვირთვით</t>
  </si>
  <si>
    <t>გრუნტის გატანა ნაყარში 3კმ-ზე</t>
  </si>
  <si>
    <t>მილხიდის საძირკველში ღორღის მოსამზადებელი ფენის მოწყობა, სისქით 10სმ,  0.65 მ³ მ/ჩ ექსკავატორით</t>
  </si>
  <si>
    <t xml:space="preserve">საპროექტო მილხიდის შესასვლელი სათავისის პორტალური კედლის მონოლითური რკინაბეტონი, კლასით B25 F200 W6  </t>
  </si>
  <si>
    <t xml:space="preserve">შესასვლელი სათავისის წინ ღარის გამაგრება მონოლითური რკინაბეტონით, სისქით 20სმ,  კლასით B25 F200 W6 </t>
  </si>
  <si>
    <t xml:space="preserve">შესასვლელი სათავისის ღარის გამაგრების კბილის მოწყობა  მონოლითური რკინაბეტონით, კლასით B25 F200 W6 </t>
  </si>
  <si>
    <t xml:space="preserve">საპროექტო მილხიდის გამოსასვლელი სათავისის პორტალური კედლის  მონოლითური რკინაბეტონი, კლასით B25 F200 W6 </t>
  </si>
  <si>
    <t>კგ</t>
  </si>
  <si>
    <t>პორტალური კედლების შიდა ზედაპირზე ჰიდროიზოლაციის მოწყობა, ცხელი ბიტუმის 2 ფენით</t>
  </si>
  <si>
    <t>მ²</t>
  </si>
  <si>
    <t>ფოლადის მილის და პორტალური კედლების შემოყრა ადგილობრივი გრუნტით, ბულდოზერით (საპროექტო არხის მოწყობისას დამუშავებული გრუნტის გამოყენებით) გრუნტის 20მ-ზე გადაადგილებით</t>
  </si>
  <si>
    <t>საპროექტო მილხიდის სავალი ნაწილის მოხრეშვა, სისქით 20სმ  მოსწორებით</t>
  </si>
  <si>
    <t>არმატურა ø8 AIII, შეძენა და მოწყობა</t>
  </si>
  <si>
    <t>არმატურა ø12 AIII, შეძენა და მოწყობა</t>
  </si>
  <si>
    <t>არმატურა ø10 AIII, შეძენა და მოწყობა</t>
  </si>
  <si>
    <t xml:space="preserve">შესასვლელი სათავისის ღარის გამაგრების არმატურა </t>
  </si>
  <si>
    <t xml:space="preserve">შესასვლელი სათავისის პორტალური კედლის არმატურა </t>
  </si>
  <si>
    <t xml:space="preserve">გამოსასვლელი სათავისის პორტალური კედლის არმატურა      </t>
  </si>
  <si>
    <r>
      <t xml:space="preserve">სულ </t>
    </r>
    <r>
      <rPr>
        <sz val="11"/>
        <rFont val="AcadNusx"/>
      </rPr>
      <t>#3</t>
    </r>
  </si>
  <si>
    <r>
      <rPr>
        <sz val="11"/>
        <color theme="1"/>
        <rFont val="AcadNusx"/>
      </rPr>
      <t>#</t>
    </r>
    <r>
      <rPr>
        <sz val="11"/>
        <color theme="1"/>
        <rFont val="Sylfaen"/>
        <family val="1"/>
      </rPr>
      <t>4</t>
    </r>
  </si>
  <si>
    <t xml:space="preserve">  არსებულ მიწის არხში პლასტმასის მილის  ø315/12.1მმ  L=6.0მ მოწყობა</t>
  </si>
  <si>
    <t>არსებული მიწის ჯებირის დაშლა გრუნტის გვერდზე დაყრით</t>
  </si>
  <si>
    <r>
      <t xml:space="preserve">საპროექტო პლასტმასის მილის </t>
    </r>
    <r>
      <rPr>
        <sz val="11"/>
        <rFont val="Arial"/>
        <family val="2"/>
        <charset val="204"/>
      </rPr>
      <t>ø315/12.1 მმ L=6.0მ შეძენა და მონტაჟი</t>
    </r>
  </si>
  <si>
    <t>საპროექტო პლასტმასის მილის შემოყრა ადგილობრივი გრუნტით</t>
  </si>
  <si>
    <t>#5</t>
  </si>
  <si>
    <t>" ლაგოდეხის მუნიციპალიტეტში სოფელ ქვემო მსხალგორის ბაისუბნის სარწყავი არხის დაზიანებულ მონაკვეთზე გაბიონის მოწყობა და სოფელ არეშფერანის ტერიტორიაზე მდინარე აფენის მონაკვეთის გასწორხაზოვნება."</t>
  </si>
  <si>
    <t>სატენდერო წინადადები ფასი -----------------------------</t>
  </si>
  <si>
    <t>(პრეტრენდენტის დასახელება)</t>
  </si>
  <si>
    <t>(შევსების თარიღი)</t>
  </si>
  <si>
    <t xml:space="preserve">                                 (თანხა ციფრებით)</t>
  </si>
  <si>
    <t>ჯამი #5</t>
  </si>
  <si>
    <t>საპროექტო გაბიონის მოწყობა   L=45.03მ  H=2.25 მ</t>
  </si>
  <si>
    <t>საპროექტო მონაკვეთის მოპირდაპირე მხარეს და არხის კალაპოტში ბუჩქნარის გაჩეხვა, ადგილზე შეგროვება და დაწვა</t>
  </si>
  <si>
    <t>საპროექტო მონაკვეთის მოპირდაპირე მხარეს  III კატეგორიის გრუნტის დამუშავება,   0.65 მ³ მ/ჩ ექსკავატორით, გრუნტის გვერდზე დაყრით</t>
  </si>
  <si>
    <r>
      <rPr>
        <sz val="11"/>
        <color theme="1"/>
        <rFont val="Sylfaen"/>
        <family val="1"/>
        <charset val="204"/>
      </rPr>
      <t>მ</t>
    </r>
    <r>
      <rPr>
        <sz val="11"/>
        <color theme="1"/>
        <rFont val="Calibri"/>
        <family val="2"/>
        <charset val="204"/>
      </rPr>
      <t>³</t>
    </r>
  </si>
  <si>
    <t>III კატ. გრუნტის დამუშავება კარიერში ა/თვითმცლელზე დატვირთვით</t>
  </si>
  <si>
    <t>გრუნტის ზიდვა კარიერიდან 5 კმ-ის მანძილზე</t>
  </si>
  <si>
    <t>მოზიდული გრუნტის მოსწორება ადგილზე 20 მ-ზე გადაადგილებით ჯებირის  მოსაწყობად</t>
  </si>
  <si>
    <t>ჯებირის მოსაწყობად მოზიდული გრუნტის დატკეპნა</t>
  </si>
  <si>
    <r>
      <t>არხის მარცხენა (დაზიანებული) ნაპირის ფერდზე III კატეგორიის გრუნტის დამუშავება 0.65 მ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Sylfaen"/>
        <family val="1"/>
        <charset val="204"/>
      </rPr>
      <t xml:space="preserve"> მ/ჩ ექსკავატორით, გრუნტის გვერდზე დაყრით </t>
    </r>
  </si>
  <si>
    <t>ამოღებული გრუნტის მოსწორება ადგილზე საშუალოდ 50  მ-ზე გადაადგილებით</t>
  </si>
  <si>
    <r>
      <t>საპროექტო მონაკვეთის ფარგლებში არხის ფსკერის გაწმენდა საპროექტო ნიშნულამდე, 0.65 მ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Sylfaen"/>
        <family val="1"/>
        <charset val="204"/>
      </rPr>
      <t xml:space="preserve"> მ/ჩ ექსკავატორით, გრუნტის გვერდზე დაყრით (გადაადგილებით საშუალოდ 50მ-ე)</t>
    </r>
  </si>
  <si>
    <r>
      <t>არხის კალაპოტში III კატეგორიის გრუნტის დამუშავება გაბიონის ქვაბულის მოსაწყობად,  0.65 მ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Sylfaen"/>
        <family val="1"/>
        <charset val="204"/>
      </rPr>
      <t xml:space="preserve"> მ/ჩ ექსკავატორით, გრუნტის გვერდზე დაყრით</t>
    </r>
  </si>
  <si>
    <t>გაბიონების ქვეშ ღორღის მოსამზადებელი ფენის მოწყობა, სისქით    20 სმ,  0.65 მ³ მ/ჩ ექსკავატორით</t>
  </si>
  <si>
    <t>ქვის ზიდვა გაბიონებისთვის             25 კმ-ზე</t>
  </si>
  <si>
    <t>გაბიონის ყუთების მონტაჟი ქვის ჩაწყობით</t>
  </si>
  <si>
    <r>
      <t>მ</t>
    </r>
    <r>
      <rPr>
        <sz val="12"/>
        <color theme="1"/>
        <rFont val="Arial"/>
        <family val="2"/>
      </rPr>
      <t>³</t>
    </r>
  </si>
  <si>
    <t xml:space="preserve"> გაბიონის ყუთი ზომით  100x400x30 სმ, შეძენა</t>
  </si>
  <si>
    <t xml:space="preserve">  გაბიონის ყუთი ზომით  50x150x100 სმ, შეძენა</t>
  </si>
  <si>
    <t xml:space="preserve"> გაბიონის ყუთი ზომით  100x150x100 სმ, შეძენა</t>
  </si>
  <si>
    <t>გაბიონის ყუთი ზომით  100x100x100 სმ, შეძენა</t>
  </si>
  <si>
    <t>არმატურა d=6 მმ, A-I, შეძენა და მოწყობა</t>
  </si>
  <si>
    <r>
      <t xml:space="preserve">გაბიონის  სექციებსშორის სივრცის შევსება მონოლითური რკინაბეტონით, კლასით B22.5 F200 W6 / არმატურა </t>
    </r>
    <r>
      <rPr>
        <sz val="11"/>
        <color theme="1"/>
        <rFont val="Arial"/>
        <family val="2"/>
        <charset val="204"/>
      </rPr>
      <t>ø6 AI</t>
    </r>
  </si>
  <si>
    <r>
      <t>მ</t>
    </r>
    <r>
      <rPr>
        <sz val="11"/>
        <color theme="1"/>
        <rFont val="Arial"/>
        <family val="2"/>
      </rPr>
      <t>³</t>
    </r>
  </si>
  <si>
    <t xml:space="preserve">გაბიონის უკან ადგილობრივი გრუნტის ჩასაყრელად, გრუნტის გადაადგილება საშუალოდ 20მ-ე </t>
  </si>
  <si>
    <t>გაბიონის უკან ადგილობრივი გრუნტის ჩაყრა, 0.65 მ³ მ/ჩ ექსკავატორით,</t>
  </si>
  <si>
    <t xml:space="preserve">ქვების ამოძირკვა და შეგროვება </t>
  </si>
  <si>
    <t>მორჩენილი გრუნტის დატვირთვა ა/თვითმცლელზე</t>
  </si>
  <si>
    <t>დარჩენილი გრუნტის გატანა 1.0კმ-მდე და ადგილზე მოსწორება, ბულდოზერით</t>
  </si>
  <si>
    <t>სულ #4</t>
  </si>
  <si>
    <r>
      <t>სულ ჯამი #1</t>
    </r>
    <r>
      <rPr>
        <b/>
        <sz val="11"/>
        <rFont val="Symbol"/>
        <family val="1"/>
        <charset val="2"/>
      </rPr>
      <t>¸</t>
    </r>
    <r>
      <rPr>
        <b/>
        <sz val="11"/>
        <rFont val="AcadNusx"/>
      </rPr>
      <t>#5</t>
    </r>
  </si>
  <si>
    <t xml:space="preserve">ლაგოდეხის მუნიციპალიტეტში სოფელ ქვემო მსხალგორის ბაისუბნის სარწყავი არხის დაზიანებულ მონაკვეთზე გაბიონის მოწყობა </t>
  </si>
  <si>
    <t xml:space="preserve"> ლაგოდეხის მუნიციპალიტეტში სოფელ არეშფერანის ტერიტორიაზე მდინარე აფენის მონაკვეთის გასწორხაზოვნება</t>
  </si>
  <si>
    <r>
      <t xml:space="preserve">ყუთების გადაბმის გამომწვარი მავთული </t>
    </r>
    <r>
      <rPr>
        <sz val="12"/>
        <color theme="1"/>
        <rFont val="Arial"/>
        <family val="2"/>
        <charset val="204"/>
      </rPr>
      <t>ø</t>
    </r>
    <r>
      <rPr>
        <sz val="12"/>
        <color theme="1"/>
        <rFont val="Sylfaen"/>
        <family val="1"/>
        <charset val="204"/>
      </rPr>
      <t>3.0 მმ  L1=0.35 მ, შეძენა</t>
    </r>
  </si>
  <si>
    <r>
      <t>გაბიონის საძირკველში, ლეიბის წინ, ქვის ყრილის მოწყობა (</t>
    </r>
    <r>
      <rPr>
        <sz val="12"/>
        <color theme="1"/>
        <rFont val="Arial"/>
        <family val="2"/>
        <charset val="204"/>
      </rPr>
      <t>≈ ø150მმ ზომის ადგილობრივი ქვებით)</t>
    </r>
    <r>
      <rPr>
        <sz val="12"/>
        <color theme="1"/>
        <rFont val="Sylfaen"/>
        <family val="1"/>
        <charset val="204"/>
      </rPr>
      <t>,  0.65 მ³ მ/ჩ ექსკავატორით</t>
    </r>
  </si>
  <si>
    <r>
      <rPr>
        <sz val="12"/>
        <color theme="1"/>
        <rFont val="Sylfaen"/>
        <family val="1"/>
        <charset val="204"/>
      </rPr>
      <t>მ</t>
    </r>
    <r>
      <rPr>
        <sz val="12"/>
        <color theme="1"/>
        <rFont val="Calibri"/>
        <family val="2"/>
        <charset val="204"/>
      </rPr>
      <t>³</t>
    </r>
  </si>
  <si>
    <t>საპროექტო მიწის არხის მოსაწყობად III კატეგორიის გრუნტის დამუშავება, 0.65 მ³ მ/ჩ ექსკავატორით ბერმაზე დაყრით</t>
  </si>
  <si>
    <r>
      <t xml:space="preserve">გაბიონის ''ლეიბები''-ს გრუნტზე დასამაგრებლად არმატურის ღეროების (ანკერების) შეძენა და მონტაჟი </t>
    </r>
    <r>
      <rPr>
        <sz val="11"/>
        <color theme="1"/>
        <rFont val="Arial"/>
        <family val="2"/>
        <charset val="204"/>
      </rPr>
      <t>ø</t>
    </r>
    <r>
      <rPr>
        <sz val="11"/>
        <color theme="1"/>
        <rFont val="Sylfaen"/>
        <family val="1"/>
        <charset val="204"/>
      </rPr>
      <t>16 AIII  L</t>
    </r>
    <r>
      <rPr>
        <sz val="8"/>
        <color theme="1"/>
        <rFont val="Sylfaen"/>
        <family val="1"/>
        <charset val="204"/>
      </rPr>
      <t>1</t>
    </r>
    <r>
      <rPr>
        <sz val="11"/>
        <color theme="1"/>
        <rFont val="Sylfaen"/>
        <family val="1"/>
        <charset val="204"/>
      </rPr>
      <t xml:space="preserve"> =1000 მმ  180.0 ცალი  (180მ)</t>
    </r>
  </si>
  <si>
    <t xml:space="preserve">გაბიონის სექციებს შორის სივრცის  არმირება  </t>
  </si>
  <si>
    <t xml:space="preserve">საპროექტო არხის დასაწყისში  III კატეგორიის გრუნტის დამუშავება და გადაადგილება  საშუალოდ 20მ-ის მანძილზე მდ. აფენის კალაპოტში საპროექტო არხის დასაწყისის გვერდით ჯებირის მოსაწყობად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</si>
</sst>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&quot;р.&quot;;[Red]\-#,##0.00&quot;р.&quot;"/>
  </numFmts>
  <fonts count="45"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cadNusx"/>
    </font>
    <font>
      <b/>
      <sz val="11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Arial CYR"/>
      <charset val="204"/>
    </font>
    <font>
      <sz val="12"/>
      <name val="Sylfaen"/>
      <family val="1"/>
      <charset val="204"/>
    </font>
    <font>
      <sz val="10"/>
      <name val="Arial Cyr"/>
    </font>
    <font>
      <b/>
      <sz val="11"/>
      <name val="AcadNusx"/>
    </font>
    <font>
      <sz val="11"/>
      <name val="Arial"/>
      <family val="2"/>
    </font>
    <font>
      <b/>
      <sz val="11"/>
      <name val="Arial"/>
      <family val="2"/>
    </font>
    <font>
      <sz val="11"/>
      <name val="AcadMtavr"/>
    </font>
    <font>
      <sz val="8"/>
      <name val="Arial"/>
      <family val="2"/>
      <charset val="204"/>
    </font>
    <font>
      <b/>
      <sz val="10"/>
      <name val="AcadNusx"/>
    </font>
    <font>
      <i/>
      <sz val="8"/>
      <name val="Arial"/>
      <family val="2"/>
    </font>
    <font>
      <i/>
      <sz val="9"/>
      <name val="AcadNusx"/>
    </font>
    <font>
      <b/>
      <sz val="8"/>
      <name val="AcadNusx"/>
    </font>
    <font>
      <b/>
      <sz val="12"/>
      <name val="AcadNusx"/>
    </font>
    <font>
      <i/>
      <sz val="8"/>
      <name val="AcadNusx"/>
    </font>
    <font>
      <i/>
      <sz val="10"/>
      <name val="AcadNusx"/>
    </font>
    <font>
      <sz val="12"/>
      <name val="Arial"/>
      <family val="2"/>
    </font>
    <font>
      <sz val="12"/>
      <name val="Calibri"/>
      <family val="2"/>
      <charset val="204"/>
    </font>
    <font>
      <sz val="11"/>
      <name val="ALiteraturuliH"/>
      <family val="2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Sylfaen"/>
      <family val="1"/>
    </font>
    <font>
      <sz val="11"/>
      <color theme="1"/>
      <name val="AcadNusx"/>
    </font>
    <font>
      <sz val="12"/>
      <color theme="1"/>
      <name val="Sylfaen"/>
      <family val="1"/>
      <charset val="1"/>
    </font>
    <font>
      <sz val="11"/>
      <color theme="1"/>
      <name val="Sylfaen"/>
      <family val="1"/>
      <charset val="1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Sylfaen"/>
      <family val="1"/>
      <charset val="204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Symbol"/>
      <family val="1"/>
      <charset val="2"/>
    </font>
    <font>
      <sz val="12"/>
      <color theme="1"/>
      <name val="Arial"/>
      <family val="2"/>
      <charset val="204"/>
    </font>
    <font>
      <sz val="12"/>
      <color theme="1"/>
      <name val="Sylfaen"/>
      <family val="1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8">
    <xf numFmtId="0" fontId="0" fillId="0" borderId="0" xfId="0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9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top"/>
    </xf>
    <xf numFmtId="0" fontId="10" fillId="2" borderId="0" xfId="5" applyNumberFormat="1" applyFont="1" applyFill="1" applyBorder="1" applyAlignment="1">
      <alignment vertical="top" wrapText="1"/>
    </xf>
    <xf numFmtId="0" fontId="17" fillId="0" borderId="0" xfId="0" applyFont="1" applyFill="1" applyBorder="1" applyAlignment="1"/>
    <xf numFmtId="0" fontId="18" fillId="4" borderId="0" xfId="0" applyFont="1" applyFill="1" applyBorder="1" applyAlignment="1">
      <alignment vertical="top"/>
    </xf>
    <xf numFmtId="0" fontId="16" fillId="4" borderId="0" xfId="0" applyFont="1" applyFill="1" applyAlignment="1" applyProtection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4" fillId="0" borderId="5" xfId="0" applyNumberFormat="1" applyFont="1" applyFill="1" applyBorder="1" applyAlignment="1">
      <alignment horizontal="left" vertical="center" wrapText="1"/>
    </xf>
    <xf numFmtId="0" fontId="34" fillId="0" borderId="5" xfId="0" applyNumberFormat="1" applyFont="1" applyFill="1" applyBorder="1" applyAlignment="1">
      <alignment horizontal="center" vertical="center" wrapText="1"/>
    </xf>
    <xf numFmtId="0" fontId="33" fillId="0" borderId="5" xfId="0" applyNumberFormat="1" applyFont="1" applyFill="1" applyBorder="1" applyAlignment="1">
      <alignment horizontal="left" vertical="center" wrapText="1"/>
    </xf>
    <xf numFmtId="0" fontId="33" fillId="0" borderId="5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vertical="center" wrapText="1"/>
    </xf>
    <xf numFmtId="0" fontId="33" fillId="0" borderId="5" xfId="0" applyNumberFormat="1" applyFont="1" applyFill="1" applyBorder="1" applyAlignment="1">
      <alignment vertical="center" wrapText="1"/>
    </xf>
    <xf numFmtId="0" fontId="16" fillId="4" borderId="0" xfId="0" applyFont="1" applyFill="1" applyAlignment="1" applyProtection="1">
      <alignment horizontal="center"/>
    </xf>
    <xf numFmtId="0" fontId="17" fillId="4" borderId="0" xfId="0" applyFont="1" applyFill="1" applyAlignment="1">
      <alignment horizontal="right" vertical="top" wrapText="1"/>
    </xf>
    <xf numFmtId="0" fontId="17" fillId="0" borderId="2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 vertical="top"/>
    </xf>
    <xf numFmtId="0" fontId="18" fillId="4" borderId="3" xfId="0" applyFont="1" applyFill="1" applyBorder="1" applyAlignment="1">
      <alignment horizontal="center" vertical="top"/>
    </xf>
    <xf numFmtId="0" fontId="22" fillId="4" borderId="0" xfId="0" applyFont="1" applyFill="1" applyAlignment="1">
      <alignment horizontal="center" vertical="top"/>
    </xf>
    <xf numFmtId="0" fontId="18" fillId="4" borderId="0" xfId="0" applyFont="1" applyFill="1" applyAlignment="1">
      <alignment horizontal="center" vertical="top"/>
    </xf>
    <xf numFmtId="0" fontId="4" fillId="2" borderId="1" xfId="4" applyFont="1" applyFill="1" applyBorder="1" applyAlignment="1">
      <alignment horizontal="center" vertical="center" wrapText="1"/>
    </xf>
    <xf numFmtId="0" fontId="21" fillId="2" borderId="0" xfId="5" applyNumberFormat="1" applyFont="1" applyFill="1" applyBorder="1" applyAlignment="1">
      <alignment horizontal="center" vertical="top" wrapText="1"/>
    </xf>
    <xf numFmtId="0" fontId="7" fillId="2" borderId="0" xfId="5" applyNumberFormat="1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17" fillId="4" borderId="0" xfId="0" applyFont="1" applyFill="1" applyAlignment="1"/>
  </cellXfs>
  <cellStyles count="8">
    <cellStyle name="Comma 2" xfId="3"/>
    <cellStyle name="Comma 2 6" xfId="7"/>
    <cellStyle name="Comma 2 7" xfId="6"/>
    <cellStyle name="Normal 2" xfId="2"/>
    <cellStyle name="Normal 2 2" xfId="5"/>
    <cellStyle name="Normal 5" xfId="4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4"/>
  <sheetViews>
    <sheetView tabSelected="1" topLeftCell="A23" zoomScaleNormal="100" workbookViewId="0">
      <selection activeCell="B28" sqref="B28"/>
    </sheetView>
  </sheetViews>
  <sheetFormatPr defaultRowHeight="18"/>
  <cols>
    <col min="1" max="1" width="7" style="1" customWidth="1"/>
    <col min="2" max="2" width="50.7109375" style="1" customWidth="1"/>
    <col min="3" max="3" width="7.85546875" style="1" customWidth="1"/>
    <col min="4" max="4" width="10.7109375" style="1" customWidth="1"/>
    <col min="5" max="5" width="9.5703125" style="1" customWidth="1"/>
    <col min="6" max="6" width="10.5703125" style="1" customWidth="1"/>
    <col min="7" max="16384" width="9.140625" style="1"/>
  </cols>
  <sheetData>
    <row r="1" spans="1:7" ht="18" customHeight="1">
      <c r="A1" s="7"/>
      <c r="B1" s="7"/>
      <c r="C1" s="7"/>
      <c r="D1" s="7"/>
      <c r="E1" s="55" t="s">
        <v>7</v>
      </c>
      <c r="F1" s="55"/>
      <c r="G1" s="7"/>
    </row>
    <row r="2" spans="1:7" ht="66" customHeight="1">
      <c r="A2" s="62" t="s">
        <v>79</v>
      </c>
      <c r="B2" s="63"/>
      <c r="C2" s="63"/>
      <c r="D2" s="63"/>
      <c r="E2" s="63"/>
      <c r="F2" s="63"/>
    </row>
    <row r="3" spans="1:7" ht="34.5" customHeight="1">
      <c r="A3" s="56"/>
      <c r="B3" s="56"/>
      <c r="C3" s="11"/>
      <c r="D3" s="67" t="s">
        <v>17</v>
      </c>
      <c r="E3" s="67"/>
      <c r="F3" s="67"/>
    </row>
    <row r="4" spans="1:7" ht="20.25" customHeight="1">
      <c r="A4" s="57" t="s">
        <v>81</v>
      </c>
      <c r="B4" s="58"/>
      <c r="C4" s="12"/>
      <c r="D4" s="59" t="s">
        <v>82</v>
      </c>
      <c r="E4" s="60"/>
      <c r="F4" s="10"/>
    </row>
    <row r="5" spans="1:7" ht="34.5" customHeight="1">
      <c r="A5" s="65" t="s">
        <v>80</v>
      </c>
      <c r="B5" s="65"/>
      <c r="C5" s="66" t="s">
        <v>10</v>
      </c>
      <c r="D5" s="66"/>
      <c r="E5" s="66"/>
      <c r="F5" s="66"/>
    </row>
    <row r="6" spans="1:7" ht="15.75" customHeight="1">
      <c r="A6" s="8"/>
      <c r="B6" s="9" t="s">
        <v>83</v>
      </c>
      <c r="D6" s="10"/>
      <c r="E6" s="10"/>
      <c r="F6" s="10"/>
    </row>
    <row r="7" spans="1:7" ht="20.25" customHeight="1">
      <c r="A7" s="10"/>
      <c r="B7" s="10"/>
      <c r="C7" s="10"/>
      <c r="D7" s="10"/>
      <c r="E7" s="10"/>
      <c r="F7" s="10"/>
    </row>
    <row r="8" spans="1:7" ht="22.5" customHeight="1">
      <c r="A8" s="64" t="s">
        <v>3</v>
      </c>
      <c r="B8" s="61" t="s">
        <v>15</v>
      </c>
      <c r="C8" s="61" t="s">
        <v>11</v>
      </c>
      <c r="D8" s="61" t="s">
        <v>12</v>
      </c>
      <c r="E8" s="61" t="s">
        <v>13</v>
      </c>
      <c r="F8" s="61" t="s">
        <v>16</v>
      </c>
    </row>
    <row r="9" spans="1:7" ht="45" customHeight="1">
      <c r="A9" s="64"/>
      <c r="B9" s="61"/>
      <c r="C9" s="61"/>
      <c r="D9" s="61"/>
      <c r="E9" s="61"/>
      <c r="F9" s="61"/>
    </row>
    <row r="10" spans="1:7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7" ht="51.75" customHeight="1">
      <c r="A11" s="15"/>
      <c r="B11" s="51" t="s">
        <v>116</v>
      </c>
      <c r="C11" s="21"/>
      <c r="D11" s="15"/>
      <c r="E11" s="15"/>
      <c r="F11" s="15"/>
    </row>
    <row r="12" spans="1:7">
      <c r="A12" s="24" t="s">
        <v>14</v>
      </c>
      <c r="B12" s="25" t="s">
        <v>33</v>
      </c>
      <c r="C12" s="25"/>
      <c r="D12" s="14"/>
      <c r="E12" s="14"/>
      <c r="F12" s="14"/>
    </row>
    <row r="13" spans="1:7" ht="54">
      <c r="A13" s="15">
        <v>1</v>
      </c>
      <c r="B13" s="17" t="s">
        <v>18</v>
      </c>
      <c r="C13" s="18" t="s">
        <v>19</v>
      </c>
      <c r="D13" s="16">
        <v>110</v>
      </c>
      <c r="E13" s="15"/>
      <c r="F13" s="15"/>
    </row>
    <row r="14" spans="1:7" ht="54">
      <c r="A14" s="15">
        <v>2</v>
      </c>
      <c r="B14" s="17" t="s">
        <v>20</v>
      </c>
      <c r="C14" s="18" t="s">
        <v>1</v>
      </c>
      <c r="D14" s="19" t="s">
        <v>21</v>
      </c>
      <c r="E14" s="15"/>
      <c r="F14" s="15"/>
    </row>
    <row r="15" spans="1:7" ht="36">
      <c r="A15" s="15">
        <v>3</v>
      </c>
      <c r="B15" s="17" t="s">
        <v>22</v>
      </c>
      <c r="C15" s="18" t="s">
        <v>1</v>
      </c>
      <c r="D15" s="16">
        <v>2.99</v>
      </c>
      <c r="E15" s="15"/>
      <c r="F15" s="15"/>
    </row>
    <row r="16" spans="1:7" ht="36">
      <c r="A16" s="15">
        <v>4</v>
      </c>
      <c r="B16" s="17" t="s">
        <v>23</v>
      </c>
      <c r="C16" s="18" t="s">
        <v>0</v>
      </c>
      <c r="D16" s="16">
        <v>12</v>
      </c>
      <c r="E16" s="15"/>
      <c r="F16" s="15"/>
    </row>
    <row r="17" spans="1:6" ht="54">
      <c r="A17" s="15">
        <v>5</v>
      </c>
      <c r="B17" s="17" t="s">
        <v>24</v>
      </c>
      <c r="C17" s="18" t="s">
        <v>52</v>
      </c>
      <c r="D17" s="16">
        <v>135</v>
      </c>
      <c r="E17" s="15"/>
      <c r="F17" s="15"/>
    </row>
    <row r="18" spans="1:6" ht="36">
      <c r="A18" s="15">
        <v>6</v>
      </c>
      <c r="B18" s="17" t="s">
        <v>26</v>
      </c>
      <c r="C18" s="18" t="s">
        <v>1</v>
      </c>
      <c r="D18" s="16">
        <f>D17*1.8</f>
        <v>243</v>
      </c>
      <c r="E18" s="15"/>
      <c r="F18" s="15"/>
    </row>
    <row r="19" spans="1:6" ht="36">
      <c r="A19" s="15">
        <v>7</v>
      </c>
      <c r="B19" s="17" t="s">
        <v>27</v>
      </c>
      <c r="C19" s="18" t="s">
        <v>19</v>
      </c>
      <c r="D19" s="16">
        <v>10</v>
      </c>
      <c r="E19" s="15"/>
      <c r="F19" s="15"/>
    </row>
    <row r="20" spans="1:6" ht="36">
      <c r="A20" s="15">
        <v>8</v>
      </c>
      <c r="B20" s="22" t="s">
        <v>28</v>
      </c>
      <c r="C20" s="16" t="s">
        <v>52</v>
      </c>
      <c r="D20" s="16">
        <v>145</v>
      </c>
      <c r="E20" s="15"/>
      <c r="F20" s="15"/>
    </row>
    <row r="21" spans="1:6" ht="36">
      <c r="A21" s="15">
        <v>9</v>
      </c>
      <c r="B21" s="22" t="s">
        <v>29</v>
      </c>
      <c r="C21" s="16" t="s">
        <v>0</v>
      </c>
      <c r="D21" s="16">
        <v>12</v>
      </c>
      <c r="E21" s="15"/>
      <c r="F21" s="15"/>
    </row>
    <row r="22" spans="1:6">
      <c r="A22" s="15"/>
      <c r="B22" s="23" t="s">
        <v>30</v>
      </c>
      <c r="C22" s="15"/>
      <c r="D22" s="15"/>
      <c r="E22" s="15"/>
      <c r="F22" s="15"/>
    </row>
    <row r="23" spans="1:6" ht="30">
      <c r="A23" s="24" t="s">
        <v>32</v>
      </c>
      <c r="B23" s="14" t="s">
        <v>31</v>
      </c>
      <c r="C23" s="14"/>
      <c r="D23" s="14"/>
      <c r="E23" s="14"/>
      <c r="F23" s="14"/>
    </row>
    <row r="24" spans="1:6" ht="54">
      <c r="A24" s="26">
        <v>1</v>
      </c>
      <c r="B24" s="27" t="s">
        <v>47</v>
      </c>
      <c r="C24" s="20" t="s">
        <v>34</v>
      </c>
      <c r="D24" s="20">
        <v>40</v>
      </c>
      <c r="E24" s="15"/>
      <c r="F24" s="15"/>
    </row>
    <row r="25" spans="1:6" ht="60">
      <c r="A25" s="28">
        <v>2</v>
      </c>
      <c r="B25" s="29" t="s">
        <v>35</v>
      </c>
      <c r="C25" s="30" t="s">
        <v>36</v>
      </c>
      <c r="D25" s="28">
        <v>0.1</v>
      </c>
      <c r="E25" s="15"/>
      <c r="F25" s="15"/>
    </row>
    <row r="26" spans="1:6" ht="45">
      <c r="A26" s="28">
        <v>3</v>
      </c>
      <c r="B26" s="29" t="s">
        <v>37</v>
      </c>
      <c r="C26" s="30" t="s">
        <v>38</v>
      </c>
      <c r="D26" s="28">
        <v>0.5</v>
      </c>
      <c r="E26" s="15"/>
      <c r="F26" s="15"/>
    </row>
    <row r="27" spans="1:6" ht="45">
      <c r="A27" s="28">
        <v>4</v>
      </c>
      <c r="B27" s="29" t="s">
        <v>120</v>
      </c>
      <c r="C27" s="30" t="s">
        <v>48</v>
      </c>
      <c r="D27" s="28">
        <v>670</v>
      </c>
      <c r="E27" s="15"/>
      <c r="F27" s="15"/>
    </row>
    <row r="28" spans="1:6" ht="75">
      <c r="A28" s="28">
        <v>5</v>
      </c>
      <c r="B28" s="29" t="s">
        <v>123</v>
      </c>
      <c r="C28" s="30" t="s">
        <v>48</v>
      </c>
      <c r="D28" s="28">
        <v>110</v>
      </c>
      <c r="E28" s="15"/>
      <c r="F28" s="15"/>
    </row>
    <row r="29" spans="1:6" ht="30">
      <c r="A29" s="28">
        <v>6</v>
      </c>
      <c r="B29" s="29" t="s">
        <v>39</v>
      </c>
      <c r="C29" s="30" t="s">
        <v>1</v>
      </c>
      <c r="D29" s="28">
        <f>D30*2</f>
        <v>90</v>
      </c>
      <c r="E29" s="15"/>
      <c r="F29" s="15"/>
    </row>
    <row r="30" spans="1:6" ht="30">
      <c r="A30" s="28">
        <v>7</v>
      </c>
      <c r="B30" s="29" t="s">
        <v>40</v>
      </c>
      <c r="C30" s="30" t="s">
        <v>51</v>
      </c>
      <c r="D30" s="28">
        <v>45</v>
      </c>
      <c r="E30" s="15"/>
      <c r="F30" s="15"/>
    </row>
    <row r="31" spans="1:6" ht="105">
      <c r="A31" s="28">
        <v>8</v>
      </c>
      <c r="B31" s="31" t="s">
        <v>41</v>
      </c>
      <c r="C31" s="32" t="s">
        <v>48</v>
      </c>
      <c r="D31" s="28">
        <v>250</v>
      </c>
      <c r="E31" s="15"/>
      <c r="F31" s="15"/>
    </row>
    <row r="32" spans="1:6" ht="63" customHeight="1">
      <c r="A32" s="28">
        <v>9</v>
      </c>
      <c r="B32" s="31" t="s">
        <v>42</v>
      </c>
      <c r="C32" s="30" t="s">
        <v>25</v>
      </c>
      <c r="D32" s="28">
        <v>420</v>
      </c>
      <c r="E32" s="15"/>
      <c r="F32" s="15"/>
    </row>
    <row r="33" spans="1:6">
      <c r="A33" s="28">
        <v>10</v>
      </c>
      <c r="B33" s="29" t="s">
        <v>43</v>
      </c>
      <c r="C33" s="30" t="s">
        <v>1</v>
      </c>
      <c r="D33" s="28">
        <f>D32*1.8</f>
        <v>756</v>
      </c>
      <c r="E33" s="15"/>
      <c r="F33" s="15"/>
    </row>
    <row r="34" spans="1:6">
      <c r="A34" s="28">
        <v>11</v>
      </c>
      <c r="B34" s="29" t="s">
        <v>44</v>
      </c>
      <c r="C34" s="30" t="s">
        <v>51</v>
      </c>
      <c r="D34" s="28">
        <v>420</v>
      </c>
      <c r="E34" s="15"/>
      <c r="F34" s="15"/>
    </row>
    <row r="35" spans="1:6" ht="30">
      <c r="A35" s="28">
        <v>12</v>
      </c>
      <c r="B35" s="29" t="s">
        <v>45</v>
      </c>
      <c r="C35" s="30" t="s">
        <v>1</v>
      </c>
      <c r="D35" s="28">
        <f>D36*2</f>
        <v>18</v>
      </c>
      <c r="E35" s="15"/>
      <c r="F35" s="15"/>
    </row>
    <row r="36" spans="1:6" ht="45">
      <c r="A36" s="28">
        <v>13</v>
      </c>
      <c r="B36" s="29" t="s">
        <v>46</v>
      </c>
      <c r="C36" s="30" t="s">
        <v>51</v>
      </c>
      <c r="D36" s="28">
        <v>9</v>
      </c>
      <c r="E36" s="15"/>
      <c r="F36" s="15"/>
    </row>
    <row r="37" spans="1:6">
      <c r="A37" s="15"/>
      <c r="B37" s="23" t="s">
        <v>49</v>
      </c>
      <c r="C37" s="15"/>
      <c r="D37" s="15"/>
      <c r="E37" s="15"/>
      <c r="F37" s="15"/>
    </row>
    <row r="38" spans="1:6" ht="30">
      <c r="A38" s="24" t="s">
        <v>50</v>
      </c>
      <c r="B38" s="14" t="s">
        <v>53</v>
      </c>
      <c r="C38" s="14"/>
      <c r="D38" s="14"/>
      <c r="E38" s="14"/>
      <c r="F38" s="14"/>
    </row>
    <row r="39" spans="1:6" ht="60">
      <c r="A39" s="28">
        <v>1</v>
      </c>
      <c r="B39" s="29" t="s">
        <v>54</v>
      </c>
      <c r="C39" s="32" t="s">
        <v>48</v>
      </c>
      <c r="D39" s="28">
        <v>33</v>
      </c>
      <c r="E39" s="15"/>
      <c r="F39" s="15"/>
    </row>
    <row r="40" spans="1:6">
      <c r="A40" s="28">
        <v>2</v>
      </c>
      <c r="B40" s="29" t="s">
        <v>55</v>
      </c>
      <c r="C40" s="32" t="s">
        <v>1</v>
      </c>
      <c r="D40" s="28">
        <f>D39*1.8</f>
        <v>59.4</v>
      </c>
      <c r="E40" s="15"/>
      <c r="F40" s="15"/>
    </row>
    <row r="41" spans="1:6">
      <c r="A41" s="28">
        <v>3</v>
      </c>
      <c r="B41" s="29" t="s">
        <v>44</v>
      </c>
      <c r="C41" s="32" t="s">
        <v>25</v>
      </c>
      <c r="D41" s="28">
        <v>33</v>
      </c>
      <c r="E41" s="15"/>
      <c r="F41" s="15"/>
    </row>
    <row r="42" spans="1:6" ht="45">
      <c r="A42" s="28">
        <v>4</v>
      </c>
      <c r="B42" s="29" t="s">
        <v>56</v>
      </c>
      <c r="C42" s="32" t="s">
        <v>48</v>
      </c>
      <c r="D42" s="28">
        <v>6</v>
      </c>
      <c r="E42" s="15"/>
      <c r="F42" s="15"/>
    </row>
    <row r="43" spans="1:6" ht="45">
      <c r="A43" s="28">
        <v>5</v>
      </c>
      <c r="B43" s="29" t="s">
        <v>57</v>
      </c>
      <c r="C43" s="32" t="s">
        <v>48</v>
      </c>
      <c r="D43" s="28">
        <v>8.17</v>
      </c>
      <c r="E43" s="15"/>
      <c r="F43" s="15"/>
    </row>
    <row r="44" spans="1:6" ht="30">
      <c r="A44" s="28">
        <v>6</v>
      </c>
      <c r="B44" s="29" t="s">
        <v>70</v>
      </c>
      <c r="C44" s="30"/>
      <c r="D44" s="28"/>
      <c r="E44" s="15"/>
      <c r="F44" s="15"/>
    </row>
    <row r="45" spans="1:6">
      <c r="A45" s="28"/>
      <c r="B45" s="27" t="s">
        <v>66</v>
      </c>
      <c r="C45" s="20" t="s">
        <v>1</v>
      </c>
      <c r="D45" s="20">
        <v>0.16391</v>
      </c>
      <c r="E45" s="33"/>
      <c r="F45" s="33"/>
    </row>
    <row r="46" spans="1:6">
      <c r="A46" s="28"/>
      <c r="B46" s="27" t="s">
        <v>67</v>
      </c>
      <c r="C46" s="20" t="s">
        <v>1</v>
      </c>
      <c r="D46" s="20">
        <v>0.39583000000000002</v>
      </c>
      <c r="E46" s="33"/>
      <c r="F46" s="33"/>
    </row>
    <row r="47" spans="1:6" ht="54">
      <c r="A47" s="28">
        <v>7</v>
      </c>
      <c r="B47" s="17" t="s">
        <v>58</v>
      </c>
      <c r="C47" s="33" t="s">
        <v>19</v>
      </c>
      <c r="D47" s="16">
        <v>2.85</v>
      </c>
      <c r="E47" s="34"/>
      <c r="F47" s="34"/>
    </row>
    <row r="48" spans="1:6" ht="36">
      <c r="A48" s="28">
        <v>8</v>
      </c>
      <c r="B48" s="17" t="s">
        <v>69</v>
      </c>
      <c r="C48" s="18"/>
      <c r="D48" s="16"/>
      <c r="E48" s="34"/>
      <c r="F48" s="34"/>
    </row>
    <row r="49" spans="1:6">
      <c r="A49" s="28"/>
      <c r="B49" s="27" t="s">
        <v>66</v>
      </c>
      <c r="C49" s="20" t="s">
        <v>1</v>
      </c>
      <c r="D49" s="20">
        <v>3.2669999999999998E-2</v>
      </c>
      <c r="E49" s="34"/>
      <c r="F49" s="34"/>
    </row>
    <row r="50" spans="1:6">
      <c r="A50" s="28"/>
      <c r="B50" s="27" t="s">
        <v>68</v>
      </c>
      <c r="C50" s="20" t="s">
        <v>1</v>
      </c>
      <c r="D50" s="20">
        <v>5.5530000000000003E-2</v>
      </c>
      <c r="E50" s="34"/>
      <c r="F50" s="34"/>
    </row>
    <row r="51" spans="1:6" ht="54">
      <c r="A51" s="28">
        <v>9</v>
      </c>
      <c r="B51" s="17" t="s">
        <v>59</v>
      </c>
      <c r="C51" s="33" t="s">
        <v>19</v>
      </c>
      <c r="D51" s="16">
        <v>1.7</v>
      </c>
      <c r="E51" s="34"/>
      <c r="F51" s="34"/>
    </row>
    <row r="52" spans="1:6" ht="72">
      <c r="A52" s="28">
        <v>10</v>
      </c>
      <c r="B52" s="17" t="s">
        <v>60</v>
      </c>
      <c r="C52" s="33" t="s">
        <v>19</v>
      </c>
      <c r="D52" s="16">
        <v>5.36</v>
      </c>
      <c r="E52" s="34"/>
      <c r="F52" s="34"/>
    </row>
    <row r="53" spans="1:6" ht="36">
      <c r="A53" s="28">
        <v>11</v>
      </c>
      <c r="B53" s="17" t="s">
        <v>71</v>
      </c>
      <c r="C53" s="18"/>
      <c r="D53" s="16"/>
      <c r="E53" s="34"/>
      <c r="F53" s="34"/>
    </row>
    <row r="54" spans="1:6">
      <c r="A54" s="28"/>
      <c r="B54" s="27" t="s">
        <v>66</v>
      </c>
      <c r="C54" s="20" t="s">
        <v>1</v>
      </c>
      <c r="D54" s="20">
        <v>0.10954</v>
      </c>
      <c r="E54" s="34"/>
      <c r="F54" s="34"/>
    </row>
    <row r="55" spans="1:6">
      <c r="A55" s="28"/>
      <c r="B55" s="27" t="s">
        <v>67</v>
      </c>
      <c r="C55" s="20" t="s">
        <v>1</v>
      </c>
      <c r="D55" s="20">
        <v>0.26484000000000002</v>
      </c>
      <c r="E55" s="34"/>
      <c r="F55" s="34"/>
    </row>
    <row r="56" spans="1:6" ht="54">
      <c r="A56" s="28">
        <v>12</v>
      </c>
      <c r="B56" s="17" t="s">
        <v>62</v>
      </c>
      <c r="C56" s="18" t="s">
        <v>63</v>
      </c>
      <c r="D56" s="16">
        <v>47</v>
      </c>
      <c r="E56" s="34"/>
      <c r="F56" s="34"/>
    </row>
    <row r="57" spans="1:6" ht="75">
      <c r="A57" s="28">
        <v>13</v>
      </c>
      <c r="B57" s="29" t="s">
        <v>64</v>
      </c>
      <c r="C57" s="32" t="s">
        <v>48</v>
      </c>
      <c r="D57" s="28">
        <v>250</v>
      </c>
      <c r="E57" s="15"/>
      <c r="F57" s="15"/>
    </row>
    <row r="58" spans="1:6" ht="30">
      <c r="A58" s="28">
        <v>14</v>
      </c>
      <c r="B58" s="29" t="s">
        <v>65</v>
      </c>
      <c r="C58" s="32" t="s">
        <v>48</v>
      </c>
      <c r="D58" s="28">
        <v>22</v>
      </c>
      <c r="E58" s="15"/>
      <c r="F58" s="15"/>
    </row>
    <row r="59" spans="1:6">
      <c r="A59" s="15"/>
      <c r="B59" s="23" t="s">
        <v>72</v>
      </c>
      <c r="C59" s="15"/>
      <c r="D59" s="15"/>
      <c r="E59" s="15"/>
      <c r="F59" s="15"/>
    </row>
    <row r="60" spans="1:6" ht="30">
      <c r="A60" s="35" t="s">
        <v>73</v>
      </c>
      <c r="B60" s="35" t="s">
        <v>74</v>
      </c>
      <c r="C60" s="35"/>
      <c r="D60" s="35"/>
      <c r="E60" s="35"/>
      <c r="F60" s="35"/>
    </row>
    <row r="61" spans="1:6" ht="37.5" customHeight="1">
      <c r="A61" s="28">
        <v>1</v>
      </c>
      <c r="B61" s="29" t="s">
        <v>75</v>
      </c>
      <c r="C61" s="32" t="s">
        <v>48</v>
      </c>
      <c r="D61" s="28">
        <v>1.5</v>
      </c>
      <c r="E61" s="15"/>
      <c r="F61" s="15"/>
    </row>
    <row r="62" spans="1:6" ht="39.75" customHeight="1">
      <c r="A62" s="28">
        <v>2</v>
      </c>
      <c r="B62" s="29" t="s">
        <v>76</v>
      </c>
      <c r="C62" s="30" t="s">
        <v>0</v>
      </c>
      <c r="D62" s="28">
        <v>6</v>
      </c>
      <c r="E62" s="15"/>
      <c r="F62" s="15"/>
    </row>
    <row r="63" spans="1:6" ht="40.5" customHeight="1">
      <c r="A63" s="28">
        <v>3</v>
      </c>
      <c r="B63" s="29" t="s">
        <v>77</v>
      </c>
      <c r="C63" s="32" t="s">
        <v>48</v>
      </c>
      <c r="D63" s="28">
        <v>1.5</v>
      </c>
      <c r="E63" s="15"/>
      <c r="F63" s="15"/>
    </row>
    <row r="64" spans="1:6" ht="20.25" customHeight="1">
      <c r="A64" s="28"/>
      <c r="B64" s="45" t="s">
        <v>113</v>
      </c>
      <c r="C64" s="32"/>
      <c r="D64" s="28"/>
      <c r="E64" s="15"/>
      <c r="F64" s="15"/>
    </row>
    <row r="65" spans="1:6" ht="68.25" customHeight="1">
      <c r="A65" s="28"/>
      <c r="B65" s="51" t="s">
        <v>115</v>
      </c>
      <c r="C65" s="32"/>
      <c r="D65" s="28"/>
      <c r="E65" s="15"/>
      <c r="F65" s="15"/>
    </row>
    <row r="66" spans="1:6" ht="30.75" customHeight="1">
      <c r="A66" s="36" t="s">
        <v>78</v>
      </c>
      <c r="B66" s="14" t="s">
        <v>85</v>
      </c>
      <c r="C66" s="14"/>
      <c r="D66" s="14"/>
      <c r="E66" s="14"/>
      <c r="F66" s="14"/>
    </row>
    <row r="67" spans="1:6" ht="45">
      <c r="A67" s="38">
        <v>1</v>
      </c>
      <c r="B67" s="39" t="s">
        <v>86</v>
      </c>
      <c r="C67" s="40" t="s">
        <v>38</v>
      </c>
      <c r="D67" s="38">
        <v>0.1</v>
      </c>
      <c r="E67" s="15"/>
      <c r="F67" s="15"/>
    </row>
    <row r="68" spans="1:6" ht="54.75" customHeight="1">
      <c r="A68" s="38">
        <v>2</v>
      </c>
      <c r="B68" s="39" t="s">
        <v>87</v>
      </c>
      <c r="C68" s="40" t="s">
        <v>88</v>
      </c>
      <c r="D68" s="38">
        <v>45</v>
      </c>
      <c r="E68" s="15"/>
      <c r="F68" s="15"/>
    </row>
    <row r="69" spans="1:6" ht="36">
      <c r="A69" s="38">
        <v>3</v>
      </c>
      <c r="B69" s="41" t="s">
        <v>89</v>
      </c>
      <c r="C69" s="42" t="s">
        <v>100</v>
      </c>
      <c r="D69" s="38">
        <v>10</v>
      </c>
      <c r="E69" s="15"/>
      <c r="F69" s="15"/>
    </row>
    <row r="70" spans="1:6" ht="36">
      <c r="A70" s="38">
        <v>4</v>
      </c>
      <c r="B70" s="41" t="s">
        <v>90</v>
      </c>
      <c r="C70" s="42" t="s">
        <v>1</v>
      </c>
      <c r="D70" s="38">
        <f>D69*1.8</f>
        <v>18</v>
      </c>
      <c r="E70" s="15"/>
      <c r="F70" s="15"/>
    </row>
    <row r="71" spans="1:6" ht="54">
      <c r="A71" s="38">
        <v>5</v>
      </c>
      <c r="B71" s="41" t="s">
        <v>91</v>
      </c>
      <c r="C71" s="42" t="s">
        <v>25</v>
      </c>
      <c r="D71" s="38">
        <v>10</v>
      </c>
      <c r="E71" s="15"/>
      <c r="F71" s="15"/>
    </row>
    <row r="72" spans="1:6" ht="36">
      <c r="A72" s="43">
        <v>6</v>
      </c>
      <c r="B72" s="44" t="s">
        <v>92</v>
      </c>
      <c r="C72" s="38" t="s">
        <v>25</v>
      </c>
      <c r="D72" s="38">
        <v>10</v>
      </c>
      <c r="E72" s="15"/>
      <c r="F72" s="15"/>
    </row>
    <row r="73" spans="1:6" ht="60">
      <c r="A73" s="38">
        <v>7</v>
      </c>
      <c r="B73" s="39" t="s">
        <v>93</v>
      </c>
      <c r="C73" s="40" t="s">
        <v>25</v>
      </c>
      <c r="D73" s="38">
        <v>85</v>
      </c>
      <c r="E73" s="15"/>
      <c r="F73" s="15"/>
    </row>
    <row r="74" spans="1:6" ht="36">
      <c r="A74" s="38">
        <v>8</v>
      </c>
      <c r="B74" s="41" t="s">
        <v>94</v>
      </c>
      <c r="C74" s="42" t="s">
        <v>25</v>
      </c>
      <c r="D74" s="38">
        <v>85</v>
      </c>
      <c r="E74" s="15"/>
      <c r="F74" s="15"/>
    </row>
    <row r="75" spans="1:6" ht="60">
      <c r="A75" s="38">
        <v>9</v>
      </c>
      <c r="B75" s="39" t="s">
        <v>95</v>
      </c>
      <c r="C75" s="40" t="s">
        <v>88</v>
      </c>
      <c r="D75" s="38">
        <v>60</v>
      </c>
      <c r="E75" s="15"/>
      <c r="F75" s="15"/>
    </row>
    <row r="76" spans="1:6" ht="36">
      <c r="A76" s="38">
        <v>10</v>
      </c>
      <c r="B76" s="41" t="s">
        <v>94</v>
      </c>
      <c r="C76" s="42" t="s">
        <v>25</v>
      </c>
      <c r="D76" s="38">
        <v>60</v>
      </c>
      <c r="E76" s="15"/>
      <c r="F76" s="15"/>
    </row>
    <row r="77" spans="1:6" ht="75" customHeight="1">
      <c r="A77" s="38">
        <v>11</v>
      </c>
      <c r="B77" s="39" t="s">
        <v>96</v>
      </c>
      <c r="C77" s="40" t="s">
        <v>88</v>
      </c>
      <c r="D77" s="38">
        <v>85</v>
      </c>
      <c r="E77" s="15"/>
      <c r="F77" s="15"/>
    </row>
    <row r="78" spans="1:6" ht="56.25" customHeight="1">
      <c r="A78" s="38">
        <v>12</v>
      </c>
      <c r="B78" s="39" t="s">
        <v>97</v>
      </c>
      <c r="C78" s="40" t="s">
        <v>88</v>
      </c>
      <c r="D78" s="38">
        <v>36</v>
      </c>
      <c r="E78" s="15"/>
      <c r="F78" s="15"/>
    </row>
    <row r="79" spans="1:6" ht="60">
      <c r="A79" s="38">
        <v>13</v>
      </c>
      <c r="B79" s="39" t="s">
        <v>121</v>
      </c>
      <c r="C79" s="40" t="s">
        <v>1</v>
      </c>
      <c r="D79" s="38">
        <v>0.28439999999999999</v>
      </c>
      <c r="E79" s="15"/>
      <c r="F79" s="15"/>
    </row>
    <row r="80" spans="1:6">
      <c r="A80" s="43">
        <v>14</v>
      </c>
      <c r="B80" s="41" t="s">
        <v>98</v>
      </c>
      <c r="C80" s="42" t="s">
        <v>1</v>
      </c>
      <c r="D80" s="38">
        <f>D81*2</f>
        <v>333</v>
      </c>
      <c r="E80" s="34"/>
      <c r="F80" s="34"/>
    </row>
    <row r="81" spans="1:6">
      <c r="A81" s="38">
        <v>15</v>
      </c>
      <c r="B81" s="41" t="s">
        <v>99</v>
      </c>
      <c r="C81" s="42" t="s">
        <v>100</v>
      </c>
      <c r="D81" s="38">
        <v>166.5</v>
      </c>
      <c r="E81" s="34"/>
      <c r="F81" s="34"/>
    </row>
    <row r="82" spans="1:6">
      <c r="A82" s="38"/>
      <c r="B82" s="44" t="s">
        <v>101</v>
      </c>
      <c r="C82" s="38" t="s">
        <v>34</v>
      </c>
      <c r="D82" s="38">
        <v>45</v>
      </c>
      <c r="E82" s="34"/>
      <c r="F82" s="34"/>
    </row>
    <row r="83" spans="1:6" ht="36">
      <c r="A83" s="38"/>
      <c r="B83" s="52" t="s">
        <v>102</v>
      </c>
      <c r="C83" s="38" t="s">
        <v>34</v>
      </c>
      <c r="D83" s="38">
        <v>4</v>
      </c>
      <c r="E83" s="34"/>
      <c r="F83" s="34"/>
    </row>
    <row r="84" spans="1:6" ht="36">
      <c r="A84" s="38"/>
      <c r="B84" s="52" t="s">
        <v>103</v>
      </c>
      <c r="C84" s="38" t="s">
        <v>34</v>
      </c>
      <c r="D84" s="38">
        <v>43</v>
      </c>
      <c r="E84" s="34"/>
      <c r="F84" s="34"/>
    </row>
    <row r="85" spans="1:6" ht="36">
      <c r="A85" s="38"/>
      <c r="B85" s="52" t="s">
        <v>104</v>
      </c>
      <c r="C85" s="38" t="s">
        <v>34</v>
      </c>
      <c r="D85" s="38">
        <v>45</v>
      </c>
      <c r="E85" s="34"/>
      <c r="F85" s="34"/>
    </row>
    <row r="86" spans="1:6" ht="39" customHeight="1">
      <c r="A86" s="38"/>
      <c r="B86" s="53" t="s">
        <v>117</v>
      </c>
      <c r="C86" s="42" t="s">
        <v>61</v>
      </c>
      <c r="D86" s="38">
        <v>9</v>
      </c>
      <c r="E86" s="34"/>
      <c r="F86" s="34"/>
    </row>
    <row r="87" spans="1:6">
      <c r="A87" s="38">
        <v>16</v>
      </c>
      <c r="B87" s="39" t="s">
        <v>122</v>
      </c>
      <c r="C87" s="40"/>
      <c r="D87" s="38"/>
      <c r="E87" s="15"/>
      <c r="F87" s="15"/>
    </row>
    <row r="88" spans="1:6">
      <c r="A88" s="43"/>
      <c r="B88" s="44" t="s">
        <v>105</v>
      </c>
      <c r="C88" s="38" t="s">
        <v>1</v>
      </c>
      <c r="D88" s="38">
        <v>0.03</v>
      </c>
      <c r="E88" s="15"/>
      <c r="F88" s="15"/>
    </row>
    <row r="89" spans="1:6" ht="45">
      <c r="A89" s="38">
        <v>17</v>
      </c>
      <c r="B89" s="39" t="s">
        <v>106</v>
      </c>
      <c r="C89" s="40" t="s">
        <v>107</v>
      </c>
      <c r="D89" s="38">
        <v>2</v>
      </c>
      <c r="E89" s="15"/>
      <c r="F89" s="15"/>
    </row>
    <row r="90" spans="1:6" ht="45">
      <c r="A90" s="38">
        <v>18</v>
      </c>
      <c r="B90" s="39" t="s">
        <v>108</v>
      </c>
      <c r="C90" s="40" t="s">
        <v>88</v>
      </c>
      <c r="D90" s="38">
        <v>100</v>
      </c>
      <c r="E90" s="15"/>
      <c r="F90" s="15"/>
    </row>
    <row r="91" spans="1:6" ht="30">
      <c r="A91" s="38">
        <v>19</v>
      </c>
      <c r="B91" s="39" t="s">
        <v>109</v>
      </c>
      <c r="C91" s="40" t="s">
        <v>88</v>
      </c>
      <c r="D91" s="38">
        <v>100</v>
      </c>
      <c r="E91" s="15"/>
      <c r="F91" s="15"/>
    </row>
    <row r="92" spans="1:6">
      <c r="A92" s="38">
        <v>20</v>
      </c>
      <c r="B92" s="41" t="s">
        <v>110</v>
      </c>
      <c r="C92" s="42" t="s">
        <v>100</v>
      </c>
      <c r="D92" s="38">
        <v>8</v>
      </c>
      <c r="E92" s="15"/>
      <c r="F92" s="15"/>
    </row>
    <row r="93" spans="1:6" ht="72">
      <c r="A93" s="38">
        <v>21</v>
      </c>
      <c r="B93" s="41" t="s">
        <v>118</v>
      </c>
      <c r="C93" s="42" t="s">
        <v>119</v>
      </c>
      <c r="D93" s="38">
        <v>8</v>
      </c>
      <c r="E93" s="34"/>
      <c r="F93" s="34"/>
    </row>
    <row r="94" spans="1:6" ht="36">
      <c r="A94" s="43">
        <v>22</v>
      </c>
      <c r="B94" s="41" t="s">
        <v>111</v>
      </c>
      <c r="C94" s="42" t="s">
        <v>100</v>
      </c>
      <c r="D94" s="38">
        <v>165</v>
      </c>
      <c r="E94" s="15"/>
      <c r="F94" s="15"/>
    </row>
    <row r="95" spans="1:6" ht="30">
      <c r="A95" s="38">
        <v>23</v>
      </c>
      <c r="B95" s="39" t="s">
        <v>112</v>
      </c>
      <c r="C95" s="40" t="s">
        <v>1</v>
      </c>
      <c r="D95" s="38">
        <f>D94*1.8</f>
        <v>297</v>
      </c>
      <c r="E95" s="15"/>
      <c r="F95" s="15"/>
    </row>
    <row r="96" spans="1:6">
      <c r="A96" s="38">
        <v>24</v>
      </c>
      <c r="B96" s="41" t="s">
        <v>44</v>
      </c>
      <c r="C96" s="42" t="s">
        <v>100</v>
      </c>
      <c r="D96" s="38">
        <v>165</v>
      </c>
      <c r="E96" s="15"/>
      <c r="F96" s="15"/>
    </row>
    <row r="97" spans="1:6">
      <c r="A97" s="38"/>
      <c r="B97" s="37" t="s">
        <v>84</v>
      </c>
      <c r="C97" s="42"/>
      <c r="D97" s="38"/>
      <c r="E97" s="15"/>
      <c r="F97" s="15"/>
    </row>
    <row r="98" spans="1:6">
      <c r="A98" s="46"/>
      <c r="B98" s="3" t="s">
        <v>114</v>
      </c>
      <c r="C98" s="47"/>
      <c r="D98" s="48"/>
      <c r="E98" s="49"/>
      <c r="F98" s="50"/>
    </row>
    <row r="99" spans="1:6">
      <c r="A99" s="2"/>
      <c r="B99" s="3" t="s">
        <v>4</v>
      </c>
      <c r="C99" s="4">
        <v>0.03</v>
      </c>
      <c r="D99" s="5"/>
      <c r="E99" s="5"/>
      <c r="F99" s="6"/>
    </row>
    <row r="100" spans="1:6">
      <c r="A100" s="2"/>
      <c r="B100" s="3" t="s">
        <v>2</v>
      </c>
      <c r="C100" s="4"/>
      <c r="D100" s="5"/>
      <c r="E100" s="5"/>
      <c r="F100" s="6"/>
    </row>
    <row r="101" spans="1:6">
      <c r="A101" s="2"/>
      <c r="B101" s="3" t="s">
        <v>5</v>
      </c>
      <c r="C101" s="4">
        <v>0.18</v>
      </c>
      <c r="D101" s="5"/>
      <c r="E101" s="5"/>
      <c r="F101" s="6"/>
    </row>
    <row r="102" spans="1:6">
      <c r="A102" s="2"/>
      <c r="B102" s="3" t="s">
        <v>6</v>
      </c>
      <c r="C102" s="4"/>
      <c r="D102" s="5"/>
      <c r="E102" s="5"/>
      <c r="F102" s="6"/>
    </row>
    <row r="104" spans="1:6" ht="30" customHeight="1">
      <c r="B104" s="13" t="s">
        <v>8</v>
      </c>
      <c r="C104" s="54" t="s">
        <v>9</v>
      </c>
      <c r="D104" s="54"/>
      <c r="E104" s="54"/>
      <c r="F104" s="54"/>
    </row>
  </sheetData>
  <autoFilter ref="A10:F102"/>
  <mergeCells count="15">
    <mergeCell ref="C104:F104"/>
    <mergeCell ref="E1:F1"/>
    <mergeCell ref="A3:B3"/>
    <mergeCell ref="A4:B4"/>
    <mergeCell ref="D4:E4"/>
    <mergeCell ref="F8:F9"/>
    <mergeCell ref="A2:F2"/>
    <mergeCell ref="A8:A9"/>
    <mergeCell ref="B8:B9"/>
    <mergeCell ref="C8:C9"/>
    <mergeCell ref="D8:D9"/>
    <mergeCell ref="E8:E9"/>
    <mergeCell ref="A5:B5"/>
    <mergeCell ref="C5:F5"/>
    <mergeCell ref="D3:F3"/>
  </mergeCells>
  <printOptions horizontalCentered="1"/>
  <pageMargins left="0.34" right="0.33" top="0.45" bottom="0.41" header="0.2" footer="0.2"/>
  <pageSetup orientation="portrait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დანართი №1</vt:lpstr>
      <vt:lpstr>'დანართი №1'!Заголовки_для_печати</vt:lpstr>
      <vt:lpstr>'დანართი №1'!Область_печати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2020-06-05T05:22:56Z</dcterms:modified>
</cp:coreProperties>
</file>