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727"/>
  </bookViews>
  <sheets>
    <sheet name="ხარჯთაღრიცხვა" sheetId="1" r:id="rId1"/>
  </sheets>
  <definedNames>
    <definedName name="_xlnm._FilterDatabase" localSheetId="0" hidden="1">ხარჯთაღრიცხვა!$A$9:$L$27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/>
  <c r="E52" l="1"/>
  <c r="E29"/>
  <c r="E19"/>
  <c r="E18"/>
  <c r="E17"/>
  <c r="E15"/>
  <c r="E13"/>
  <c r="E12"/>
  <c r="E30" l="1"/>
  <c r="E58" l="1"/>
  <c r="E57" l="1"/>
  <c r="E51"/>
  <c r="E50"/>
  <c r="E48" l="1"/>
  <c r="E31"/>
  <c r="E59" l="1"/>
  <c r="E60"/>
  <c r="E61"/>
</calcChain>
</file>

<file path=xl/sharedStrings.xml><?xml version="1.0" encoding="utf-8"?>
<sst xmlns="http://schemas.openxmlformats.org/spreadsheetml/2006/main" count="166" uniqueCount="71">
  <si>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</si>
  <si>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</si>
  <si>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</si>
  <si>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</si>
  <si>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</si>
  <si>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</si>
  <si>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</si>
  <si>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</si>
  <si>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</si>
  <si>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გ/მ</t>
  </si>
  <si>
    <t>ც</t>
  </si>
  <si>
    <t>შედგენილია მოცულობათა უწყისის მიხედვით</t>
  </si>
  <si>
    <t>სახარჯთაღრიცხვო ღირებულება</t>
  </si>
  <si>
    <t>lari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</si>
  <si>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</si>
  <si>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</si>
  <si>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</si>
  <si>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</si>
  <si>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</si>
  <si>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სამშენებლო სამუშაოები</t>
  </si>
  <si>
    <t>ხვრელების ამოლესვა ცემ. ხსნარით</t>
  </si>
  <si>
    <t>ცემ. ხსნარი</t>
  </si>
  <si>
    <t>ჯამი:</t>
  </si>
  <si>
    <t>მუხლების ჯამი:</t>
  </si>
  <si>
    <t>გაუთვალისწინებელი ხარჯები</t>
  </si>
  <si>
    <t>ნორმატიული რესურსი</t>
  </si>
  <si>
    <t>კაც/სთ</t>
  </si>
  <si>
    <t>მანქანა დანადგარები</t>
  </si>
  <si>
    <t>შრომითი რესურსი</t>
  </si>
  <si>
    <t>100 გ/მ</t>
  </si>
  <si>
    <t>ადგ</t>
  </si>
  <si>
    <t>სხვა მასალები</t>
  </si>
  <si>
    <t xml:space="preserve">შრომითი რესურსი </t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</si>
  <si>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</si>
  <si>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</si>
  <si>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t>კგ</t>
  </si>
  <si>
    <t>ლურსმანი</t>
  </si>
  <si>
    <t>ხემასალა</t>
  </si>
  <si>
    <t>პროექტით</t>
  </si>
  <si>
    <t>სხვა მასალა</t>
  </si>
  <si>
    <t>წყალმომარაგება</t>
  </si>
  <si>
    <t>წყალმომარაგების მილგაყვანილობის მოწყობა</t>
  </si>
  <si>
    <t>ჩართვა არსებულ ქსელში</t>
  </si>
  <si>
    <t>წყლის მილგაყვანილობის ჰიდრავლიკური გამოცდა</t>
  </si>
  <si>
    <t>100გ/მ</t>
  </si>
  <si>
    <t>წყალი</t>
  </si>
  <si>
    <t>ვენტილი Ф-32</t>
  </si>
  <si>
    <t>მილი Ф-32</t>
  </si>
  <si>
    <t>მილი Ф-40</t>
  </si>
  <si>
    <t>მილი Ф-50</t>
  </si>
  <si>
    <t>ვენტილი Ф-25</t>
  </si>
  <si>
    <t>წვრილმარცვლოვანი ქვიშა</t>
  </si>
  <si>
    <t>სამონტაჟო ხვრელების მოწყობა სარდაფისკედლებსა და კიბის ბაქნებში</t>
  </si>
  <si>
    <r>
      <t>სამკაპი 50</t>
    </r>
    <r>
      <rPr>
        <sz val="11"/>
        <rFont val="AcadNusx"/>
      </rPr>
      <t>X32</t>
    </r>
  </si>
  <si>
    <t>პრ-ით</t>
  </si>
  <si>
    <t>მილი Ф-25</t>
  </si>
  <si>
    <r>
      <t>სამკაპი 50</t>
    </r>
    <r>
      <rPr>
        <sz val="11"/>
        <rFont val="AcadNusx"/>
      </rPr>
      <t>X50</t>
    </r>
  </si>
  <si>
    <t xml:space="preserve">მუხლი Ф-50 </t>
  </si>
  <si>
    <t>მუხლი Ф-40</t>
  </si>
  <si>
    <t>მუფთა  Ф-50</t>
  </si>
  <si>
    <t xml:space="preserve">მუფთა  Ф-40 </t>
  </si>
  <si>
    <t>მუხლი Ф-32</t>
  </si>
  <si>
    <t>მუხლი Ф-25</t>
  </si>
  <si>
    <t>მუფთა  Ф-32</t>
  </si>
  <si>
    <t>მუფთა  Ф-25</t>
  </si>
  <si>
    <t>გადამყვანი 50X40</t>
  </si>
  <si>
    <r>
      <t>სამკაპი 50</t>
    </r>
    <r>
      <rPr>
        <sz val="11"/>
        <rFont val="AcadNusx"/>
      </rPr>
      <t>X25</t>
    </r>
  </si>
  <si>
    <t xml:space="preserve">მუფთა  შ.ხ.Ф-50 </t>
  </si>
  <si>
    <t>მილტუჩი Ф-40</t>
  </si>
  <si>
    <t xml:space="preserve">ქ. რუსთავში, ასლანიკაშვილის ქ. #2 საცხოვრებელი კორპუსის კომუნიკაციების რეაბილიტაცია </t>
  </si>
  <si>
    <t>xarjTaRricxva #1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</si>
</sst>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1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Calibri"/>
      <family val="2"/>
      <charset val="1"/>
      <scheme val="minor"/>
    </font>
    <font>
      <sz val="11"/>
      <name val="AcadNusx"/>
    </font>
    <font>
      <b/>
      <i/>
      <sz val="11"/>
      <name val="Calibri"/>
      <family val="2"/>
      <charset val="1"/>
      <scheme val="minor"/>
    </font>
    <font>
      <b/>
      <i/>
      <sz val="11"/>
      <name val="Calibri"/>
      <family val="1"/>
      <charset val="204"/>
      <scheme val="minor"/>
    </font>
    <font>
      <sz val="11"/>
      <name val="AcadNusx Wd"/>
    </font>
    <font>
      <b/>
      <sz val="12"/>
      <name val="Calibri"/>
      <family val="1"/>
      <charset val="204"/>
      <scheme val="minor"/>
    </font>
    <font>
      <vertAlign val="superscript"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i/>
      <sz val="11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workbookViewId="0">
      <selection activeCell="A3" sqref="A3:L3"/>
    </sheetView>
  </sheetViews>
  <sheetFormatPr defaultColWidth="9" defaultRowHeight="15"/>
  <cols>
    <col min="1" max="1" width="4.42578125" style="7" customWidth="1"/>
    <col min="2" max="2" width="45.140625" style="7" customWidth="1"/>
    <col min="3" max="4" width="9" style="7"/>
    <col min="5" max="5" width="8.140625" style="7" bestFit="1" customWidth="1"/>
    <col min="6" max="6" width="7.42578125" style="7" customWidth="1"/>
    <col min="7" max="7" width="8.28515625" style="7" customWidth="1"/>
    <col min="8" max="8" width="7.42578125" style="7" customWidth="1"/>
    <col min="9" max="9" width="8.42578125" style="7" customWidth="1"/>
    <col min="10" max="10" width="4.5703125" style="7" customWidth="1"/>
    <col min="11" max="11" width="8.5703125" style="7" customWidth="1"/>
    <col min="12" max="12" width="11.42578125" style="20" customWidth="1"/>
    <col min="13" max="16384" width="9" style="7"/>
  </cols>
  <sheetData>
    <row r="1" spans="1:12" ht="15" customHeight="1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8"/>
      <c r="L4" s="9"/>
    </row>
    <row r="5" spans="1:12" ht="15.75">
      <c r="A5" s="10" t="s">
        <v>11</v>
      </c>
      <c r="B5" s="8"/>
      <c r="C5" s="8"/>
      <c r="D5" s="8"/>
      <c r="E5" s="8"/>
      <c r="F5" s="8"/>
      <c r="G5" s="8"/>
      <c r="H5" s="11" t="s">
        <v>12</v>
      </c>
      <c r="I5" s="8"/>
      <c r="J5" s="8"/>
      <c r="K5" s="12"/>
      <c r="L5" s="29" t="s">
        <v>13</v>
      </c>
    </row>
    <row r="7" spans="1:12" ht="31.5" customHeight="1">
      <c r="A7" s="42" t="s">
        <v>0</v>
      </c>
      <c r="B7" s="40" t="s">
        <v>1</v>
      </c>
      <c r="C7" s="40" t="s">
        <v>6</v>
      </c>
      <c r="D7" s="40" t="s">
        <v>25</v>
      </c>
      <c r="E7" s="40"/>
      <c r="F7" s="40" t="s">
        <v>2</v>
      </c>
      <c r="G7" s="40"/>
      <c r="H7" s="40" t="s">
        <v>3</v>
      </c>
      <c r="I7" s="40"/>
      <c r="J7" s="40" t="s">
        <v>4</v>
      </c>
      <c r="K7" s="40"/>
      <c r="L7" s="41" t="s">
        <v>5</v>
      </c>
    </row>
    <row r="8" spans="1:12" ht="15" customHeight="1">
      <c r="A8" s="42"/>
      <c r="B8" s="40"/>
      <c r="C8" s="40"/>
      <c r="D8" s="31" t="s">
        <v>7</v>
      </c>
      <c r="E8" s="13" t="s">
        <v>8</v>
      </c>
      <c r="F8" s="31" t="s">
        <v>7</v>
      </c>
      <c r="G8" s="31" t="s">
        <v>8</v>
      </c>
      <c r="H8" s="31" t="s">
        <v>7</v>
      </c>
      <c r="I8" s="31" t="s">
        <v>8</v>
      </c>
      <c r="J8" s="31" t="s">
        <v>7</v>
      </c>
      <c r="K8" s="31" t="s">
        <v>8</v>
      </c>
      <c r="L8" s="41"/>
    </row>
    <row r="9" spans="1:12">
      <c r="A9" s="31">
        <v>1</v>
      </c>
      <c r="B9" s="31">
        <v>3</v>
      </c>
      <c r="C9" s="31">
        <v>4</v>
      </c>
      <c r="D9" s="31"/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2">
        <v>12</v>
      </c>
    </row>
    <row r="10" spans="1:12" ht="15.75">
      <c r="A10" s="31"/>
      <c r="B10" s="14" t="s">
        <v>19</v>
      </c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ht="30">
      <c r="A11" s="43">
        <v>5</v>
      </c>
      <c r="B11" s="4" t="s">
        <v>52</v>
      </c>
      <c r="C11" s="5" t="s">
        <v>10</v>
      </c>
      <c r="D11" s="5"/>
      <c r="E11" s="15">
        <v>8</v>
      </c>
      <c r="F11" s="31"/>
      <c r="G11" s="3"/>
      <c r="H11" s="31"/>
      <c r="I11" s="3"/>
      <c r="J11" s="31"/>
      <c r="K11" s="3"/>
      <c r="L11" s="3"/>
    </row>
    <row r="12" spans="1:12">
      <c r="A12" s="44"/>
      <c r="B12" s="1" t="s">
        <v>32</v>
      </c>
      <c r="C12" s="31" t="s">
        <v>26</v>
      </c>
      <c r="D12" s="31">
        <v>1.002</v>
      </c>
      <c r="E12" s="16">
        <f>E11*D12</f>
        <v>8.016</v>
      </c>
      <c r="F12" s="31"/>
      <c r="G12" s="3"/>
      <c r="H12" s="31"/>
      <c r="I12" s="3"/>
      <c r="J12" s="31"/>
      <c r="K12" s="3"/>
      <c r="L12" s="3"/>
    </row>
    <row r="13" spans="1:12">
      <c r="A13" s="45"/>
      <c r="B13" s="1" t="s">
        <v>27</v>
      </c>
      <c r="C13" s="31" t="s">
        <v>15</v>
      </c>
      <c r="D13" s="31">
        <v>0.49340000000000001</v>
      </c>
      <c r="E13" s="16">
        <f>E11*D13</f>
        <v>3.9472</v>
      </c>
      <c r="F13" s="31"/>
      <c r="G13" s="3"/>
      <c r="H13" s="31"/>
      <c r="I13" s="3"/>
      <c r="J13" s="31"/>
      <c r="K13" s="3"/>
      <c r="L13" s="3"/>
    </row>
    <row r="14" spans="1:12" ht="17.25">
      <c r="A14" s="43">
        <v>6</v>
      </c>
      <c r="B14" s="4" t="s">
        <v>20</v>
      </c>
      <c r="C14" s="2" t="s">
        <v>33</v>
      </c>
      <c r="D14" s="5"/>
      <c r="E14" s="5">
        <v>0.04</v>
      </c>
      <c r="F14" s="5"/>
      <c r="G14" s="3"/>
      <c r="H14" s="5"/>
      <c r="I14" s="3"/>
      <c r="J14" s="5"/>
      <c r="K14" s="3"/>
      <c r="L14" s="3"/>
    </row>
    <row r="15" spans="1:12">
      <c r="A15" s="44"/>
      <c r="B15" s="1" t="s">
        <v>28</v>
      </c>
      <c r="C15" s="31" t="s">
        <v>26</v>
      </c>
      <c r="D15" s="31">
        <v>57</v>
      </c>
      <c r="E15" s="31">
        <f>E14*D15</f>
        <v>2.2800000000000002</v>
      </c>
      <c r="F15" s="31"/>
      <c r="G15" s="3"/>
      <c r="H15" s="31"/>
      <c r="I15" s="3"/>
      <c r="J15" s="31"/>
      <c r="K15" s="3"/>
      <c r="L15" s="3"/>
    </row>
    <row r="16" spans="1:12">
      <c r="A16" s="44"/>
      <c r="B16" s="1" t="s">
        <v>27</v>
      </c>
      <c r="C16" s="31" t="s">
        <v>15</v>
      </c>
      <c r="D16" s="31">
        <v>1</v>
      </c>
      <c r="E16" s="31"/>
      <c r="F16" s="31"/>
      <c r="G16" s="3"/>
      <c r="H16" s="31"/>
      <c r="I16" s="3"/>
      <c r="J16" s="31"/>
      <c r="K16" s="3"/>
      <c r="L16" s="3"/>
    </row>
    <row r="17" spans="1:12" ht="17.25">
      <c r="A17" s="44"/>
      <c r="B17" s="31" t="s">
        <v>21</v>
      </c>
      <c r="C17" s="31" t="s">
        <v>34</v>
      </c>
      <c r="D17" s="31">
        <v>1.04</v>
      </c>
      <c r="E17" s="31">
        <f>E14*D17</f>
        <v>4.1600000000000005E-2</v>
      </c>
      <c r="F17" s="31"/>
      <c r="G17" s="3"/>
      <c r="H17" s="31"/>
      <c r="I17" s="3"/>
      <c r="J17" s="31"/>
      <c r="K17" s="3"/>
      <c r="L17" s="3"/>
    </row>
    <row r="18" spans="1:12">
      <c r="A18" s="44"/>
      <c r="B18" s="31" t="s">
        <v>36</v>
      </c>
      <c r="C18" s="31" t="s">
        <v>35</v>
      </c>
      <c r="D18" s="31">
        <v>5.9</v>
      </c>
      <c r="E18" s="31">
        <f>E14*D18</f>
        <v>0.23600000000000002</v>
      </c>
      <c r="F18" s="31"/>
      <c r="G18" s="3"/>
      <c r="H18" s="31"/>
      <c r="I18" s="3"/>
      <c r="J18" s="31"/>
      <c r="K18" s="3"/>
      <c r="L18" s="3"/>
    </row>
    <row r="19" spans="1:12" ht="17.25">
      <c r="A19" s="45"/>
      <c r="B19" s="31" t="s">
        <v>37</v>
      </c>
      <c r="C19" s="31" t="s">
        <v>34</v>
      </c>
      <c r="D19" s="31">
        <v>0.39</v>
      </c>
      <c r="E19" s="31">
        <f>E14*D19</f>
        <v>1.5600000000000001E-2</v>
      </c>
      <c r="F19" s="31"/>
      <c r="G19" s="3"/>
      <c r="H19" s="31"/>
      <c r="I19" s="3"/>
      <c r="J19" s="31"/>
      <c r="K19" s="3"/>
      <c r="L19" s="3"/>
    </row>
    <row r="20" spans="1:12" ht="17.25">
      <c r="A20" s="34"/>
      <c r="B20" s="31" t="s">
        <v>51</v>
      </c>
      <c r="C20" s="31" t="s">
        <v>34</v>
      </c>
      <c r="D20" s="31">
        <v>5.0000000000000001E-3</v>
      </c>
      <c r="E20" s="28">
        <f>E14*D20</f>
        <v>2.0000000000000001E-4</v>
      </c>
      <c r="F20" s="31"/>
      <c r="G20" s="3"/>
      <c r="H20" s="31"/>
      <c r="I20" s="3"/>
      <c r="J20" s="31"/>
      <c r="K20" s="3"/>
      <c r="L20" s="3"/>
    </row>
    <row r="21" spans="1:12">
      <c r="A21" s="33"/>
      <c r="B21" s="31" t="s">
        <v>22</v>
      </c>
      <c r="C21" s="31" t="s">
        <v>15</v>
      </c>
      <c r="D21" s="31"/>
      <c r="E21" s="17"/>
      <c r="F21" s="31"/>
      <c r="G21" s="3"/>
      <c r="H21" s="31"/>
      <c r="I21" s="3"/>
      <c r="J21" s="31"/>
      <c r="K21" s="3"/>
      <c r="L21" s="3"/>
    </row>
    <row r="22" spans="1:12">
      <c r="A22" s="33"/>
      <c r="B22" s="31" t="s">
        <v>14</v>
      </c>
      <c r="C22" s="31" t="s">
        <v>16</v>
      </c>
      <c r="D22" s="31"/>
      <c r="E22" s="17">
        <v>0.03</v>
      </c>
      <c r="F22" s="31"/>
      <c r="G22" s="31"/>
      <c r="H22" s="31"/>
      <c r="I22" s="31"/>
      <c r="J22" s="31"/>
      <c r="K22" s="31"/>
      <c r="L22" s="3"/>
    </row>
    <row r="23" spans="1:12">
      <c r="A23" s="33"/>
      <c r="B23" s="31" t="s">
        <v>22</v>
      </c>
      <c r="C23" s="31" t="s">
        <v>15</v>
      </c>
      <c r="D23" s="31"/>
      <c r="E23" s="17"/>
      <c r="F23" s="31"/>
      <c r="G23" s="31"/>
      <c r="H23" s="31"/>
      <c r="I23" s="31"/>
      <c r="J23" s="31"/>
      <c r="K23" s="31"/>
      <c r="L23" s="3"/>
    </row>
    <row r="24" spans="1:12">
      <c r="A24" s="33"/>
      <c r="B24" s="31" t="s">
        <v>17</v>
      </c>
      <c r="C24" s="31" t="s">
        <v>16</v>
      </c>
      <c r="D24" s="31"/>
      <c r="E24" s="17">
        <v>0.1</v>
      </c>
      <c r="F24" s="31"/>
      <c r="G24" s="31"/>
      <c r="H24" s="31"/>
      <c r="I24" s="31"/>
      <c r="J24" s="31"/>
      <c r="K24" s="31"/>
      <c r="L24" s="3"/>
    </row>
    <row r="25" spans="1:12">
      <c r="A25" s="33"/>
      <c r="B25" s="31" t="s">
        <v>22</v>
      </c>
      <c r="C25" s="31" t="s">
        <v>15</v>
      </c>
      <c r="D25" s="31"/>
      <c r="E25" s="17"/>
      <c r="F25" s="31"/>
      <c r="G25" s="31"/>
      <c r="H25" s="31"/>
      <c r="I25" s="31"/>
      <c r="J25" s="31"/>
      <c r="K25" s="31"/>
      <c r="L25" s="3"/>
    </row>
    <row r="26" spans="1:12">
      <c r="A26" s="33"/>
      <c r="B26" s="31" t="s">
        <v>18</v>
      </c>
      <c r="C26" s="31" t="s">
        <v>16</v>
      </c>
      <c r="D26" s="31"/>
      <c r="E26" s="17">
        <v>0.08</v>
      </c>
      <c r="F26" s="31"/>
      <c r="G26" s="31"/>
      <c r="H26" s="31"/>
      <c r="I26" s="31"/>
      <c r="J26" s="31"/>
      <c r="K26" s="31"/>
      <c r="L26" s="3"/>
    </row>
    <row r="27" spans="1:12">
      <c r="A27" s="33"/>
      <c r="B27" s="5" t="s">
        <v>22</v>
      </c>
      <c r="C27" s="5" t="s">
        <v>15</v>
      </c>
      <c r="D27" s="5"/>
      <c r="E27" s="18"/>
      <c r="F27" s="5"/>
      <c r="G27" s="5"/>
      <c r="H27" s="5"/>
      <c r="I27" s="5"/>
      <c r="J27" s="5"/>
      <c r="K27" s="5"/>
      <c r="L27" s="6"/>
    </row>
    <row r="28" spans="1:12" s="19" customFormat="1">
      <c r="A28" s="5"/>
      <c r="B28" s="5" t="s">
        <v>40</v>
      </c>
      <c r="C28" s="5"/>
      <c r="D28" s="5"/>
      <c r="E28" s="18"/>
      <c r="F28" s="5"/>
      <c r="G28" s="5"/>
      <c r="H28" s="5"/>
      <c r="I28" s="5"/>
      <c r="J28" s="5"/>
      <c r="K28" s="5"/>
      <c r="L28" s="6"/>
    </row>
    <row r="29" spans="1:12" s="19" customFormat="1" ht="30">
      <c r="A29" s="35">
        <v>1</v>
      </c>
      <c r="B29" s="5" t="s">
        <v>41</v>
      </c>
      <c r="C29" s="5" t="s">
        <v>29</v>
      </c>
      <c r="D29" s="21"/>
      <c r="E29" s="21">
        <f>(E32+E33+E34+E35)/100</f>
        <v>0.71</v>
      </c>
      <c r="F29" s="21"/>
      <c r="G29" s="22"/>
      <c r="H29" s="21"/>
      <c r="I29" s="22"/>
      <c r="J29" s="21"/>
      <c r="K29" s="22"/>
      <c r="L29" s="22"/>
    </row>
    <row r="30" spans="1:12" s="19" customFormat="1">
      <c r="A30" s="36"/>
      <c r="B30" s="1" t="s">
        <v>28</v>
      </c>
      <c r="C30" s="31" t="s">
        <v>26</v>
      </c>
      <c r="D30" s="24">
        <v>157</v>
      </c>
      <c r="E30" s="24">
        <f>E29*D30</f>
        <v>111.47</v>
      </c>
      <c r="F30" s="21"/>
      <c r="G30" s="22"/>
      <c r="H30" s="21"/>
      <c r="I30" s="22"/>
      <c r="J30" s="21"/>
      <c r="K30" s="22"/>
      <c r="L30" s="22"/>
    </row>
    <row r="31" spans="1:12" s="19" customFormat="1">
      <c r="A31" s="36"/>
      <c r="B31" s="1" t="s">
        <v>27</v>
      </c>
      <c r="C31" s="31" t="s">
        <v>15</v>
      </c>
      <c r="D31" s="24">
        <v>5.25</v>
      </c>
      <c r="E31" s="24">
        <f>E29*D31</f>
        <v>3.7275</v>
      </c>
      <c r="F31" s="21"/>
      <c r="G31" s="22"/>
      <c r="H31" s="21"/>
      <c r="I31" s="22"/>
      <c r="J31" s="21"/>
      <c r="K31" s="22"/>
      <c r="L31" s="22"/>
    </row>
    <row r="32" spans="1:12" s="19" customFormat="1">
      <c r="A32" s="36"/>
      <c r="B32" s="23" t="s">
        <v>48</v>
      </c>
      <c r="C32" s="23" t="s">
        <v>9</v>
      </c>
      <c r="D32" s="24" t="s">
        <v>54</v>
      </c>
      <c r="E32" s="24">
        <v>6</v>
      </c>
      <c r="F32" s="21"/>
      <c r="G32" s="22"/>
      <c r="H32" s="21"/>
      <c r="I32" s="22"/>
      <c r="J32" s="21"/>
      <c r="K32" s="22"/>
      <c r="L32" s="22"/>
    </row>
    <row r="33" spans="1:12" s="19" customFormat="1">
      <c r="A33" s="36"/>
      <c r="B33" s="23" t="s">
        <v>49</v>
      </c>
      <c r="C33" s="23" t="s">
        <v>9</v>
      </c>
      <c r="D33" s="24" t="s">
        <v>54</v>
      </c>
      <c r="E33" s="24">
        <v>25</v>
      </c>
      <c r="F33" s="21"/>
      <c r="G33" s="22"/>
      <c r="H33" s="21"/>
      <c r="I33" s="22"/>
      <c r="J33" s="21"/>
      <c r="K33" s="22"/>
      <c r="L33" s="22"/>
    </row>
    <row r="34" spans="1:12" s="19" customFormat="1">
      <c r="A34" s="36"/>
      <c r="B34" s="23" t="s">
        <v>55</v>
      </c>
      <c r="C34" s="23" t="s">
        <v>9</v>
      </c>
      <c r="D34" s="24" t="s">
        <v>54</v>
      </c>
      <c r="E34" s="24">
        <v>30</v>
      </c>
      <c r="F34" s="21"/>
      <c r="G34" s="22"/>
      <c r="H34" s="21"/>
      <c r="I34" s="22"/>
      <c r="J34" s="21"/>
      <c r="K34" s="22"/>
      <c r="L34" s="22"/>
    </row>
    <row r="35" spans="1:12" s="19" customFormat="1">
      <c r="A35" s="36"/>
      <c r="B35" s="23" t="s">
        <v>47</v>
      </c>
      <c r="C35" s="23" t="s">
        <v>9</v>
      </c>
      <c r="D35" s="24" t="s">
        <v>54</v>
      </c>
      <c r="E35" s="24">
        <v>10</v>
      </c>
      <c r="F35" s="21"/>
      <c r="G35" s="22"/>
      <c r="H35" s="21"/>
      <c r="I35" s="22"/>
      <c r="J35" s="21"/>
      <c r="K35" s="22"/>
      <c r="L35" s="22"/>
    </row>
    <row r="36" spans="1:12" s="19" customFormat="1" ht="15.75">
      <c r="A36" s="36"/>
      <c r="B36" s="23" t="s">
        <v>56</v>
      </c>
      <c r="C36" s="23" t="s">
        <v>10</v>
      </c>
      <c r="D36" s="24" t="s">
        <v>54</v>
      </c>
      <c r="E36" s="24">
        <v>1</v>
      </c>
      <c r="F36" s="21"/>
      <c r="G36" s="22"/>
      <c r="H36" s="21"/>
      <c r="I36" s="22"/>
      <c r="J36" s="21"/>
      <c r="K36" s="22"/>
      <c r="L36" s="22"/>
    </row>
    <row r="37" spans="1:12" s="19" customFormat="1" ht="15.75">
      <c r="A37" s="36"/>
      <c r="B37" s="23" t="s">
        <v>53</v>
      </c>
      <c r="C37" s="23" t="s">
        <v>10</v>
      </c>
      <c r="D37" s="24" t="s">
        <v>54</v>
      </c>
      <c r="E37" s="24">
        <v>3</v>
      </c>
      <c r="F37" s="21"/>
      <c r="G37" s="22"/>
      <c r="H37" s="21"/>
      <c r="I37" s="22"/>
      <c r="J37" s="21"/>
      <c r="K37" s="22"/>
      <c r="L37" s="22"/>
    </row>
    <row r="38" spans="1:12" s="19" customFormat="1" ht="15.75">
      <c r="A38" s="36"/>
      <c r="B38" s="23" t="s">
        <v>66</v>
      </c>
      <c r="C38" s="23" t="s">
        <v>10</v>
      </c>
      <c r="D38" s="24" t="s">
        <v>54</v>
      </c>
      <c r="E38" s="24">
        <v>7</v>
      </c>
      <c r="F38" s="21"/>
      <c r="G38" s="22"/>
      <c r="H38" s="21"/>
      <c r="I38" s="22"/>
      <c r="J38" s="21"/>
      <c r="K38" s="22"/>
      <c r="L38" s="22"/>
    </row>
    <row r="39" spans="1:12" s="19" customFormat="1">
      <c r="A39" s="36"/>
      <c r="B39" s="23" t="s">
        <v>61</v>
      </c>
      <c r="C39" s="23" t="s">
        <v>10</v>
      </c>
      <c r="D39" s="24" t="s">
        <v>54</v>
      </c>
      <c r="E39" s="24">
        <v>10</v>
      </c>
      <c r="F39" s="21"/>
      <c r="G39" s="22"/>
      <c r="H39" s="21"/>
      <c r="I39" s="22"/>
      <c r="J39" s="21"/>
      <c r="K39" s="22"/>
      <c r="L39" s="22"/>
    </row>
    <row r="40" spans="1:12" s="19" customFormat="1">
      <c r="A40" s="36"/>
      <c r="B40" s="23" t="s">
        <v>62</v>
      </c>
      <c r="C40" s="23" t="s">
        <v>10</v>
      </c>
      <c r="D40" s="24" t="s">
        <v>54</v>
      </c>
      <c r="E40" s="24">
        <v>6</v>
      </c>
      <c r="F40" s="21"/>
      <c r="G40" s="22"/>
      <c r="H40" s="21"/>
      <c r="I40" s="22"/>
      <c r="J40" s="21"/>
      <c r="K40" s="22"/>
      <c r="L40" s="22"/>
    </row>
    <row r="41" spans="1:12" s="19" customFormat="1">
      <c r="A41" s="36"/>
      <c r="B41" s="23" t="s">
        <v>57</v>
      </c>
      <c r="C41" s="23" t="s">
        <v>10</v>
      </c>
      <c r="D41" s="24" t="s">
        <v>54</v>
      </c>
      <c r="E41" s="24">
        <v>3</v>
      </c>
      <c r="F41" s="21"/>
      <c r="G41" s="22"/>
      <c r="H41" s="21"/>
      <c r="I41" s="22"/>
      <c r="J41" s="21"/>
      <c r="K41" s="22"/>
      <c r="L41" s="22"/>
    </row>
    <row r="42" spans="1:12" s="19" customFormat="1">
      <c r="A42" s="36"/>
      <c r="B42" s="23" t="s">
        <v>58</v>
      </c>
      <c r="C42" s="23" t="s">
        <v>10</v>
      </c>
      <c r="D42" s="24" t="s">
        <v>54</v>
      </c>
      <c r="E42" s="24">
        <v>2</v>
      </c>
      <c r="F42" s="21"/>
      <c r="G42" s="22"/>
      <c r="H42" s="21"/>
      <c r="I42" s="22"/>
      <c r="J42" s="21"/>
      <c r="K42" s="22"/>
      <c r="L42" s="22"/>
    </row>
    <row r="43" spans="1:12" s="19" customFormat="1">
      <c r="A43" s="36"/>
      <c r="B43" s="23" t="s">
        <v>59</v>
      </c>
      <c r="C43" s="23" t="s">
        <v>10</v>
      </c>
      <c r="D43" s="24" t="s">
        <v>54</v>
      </c>
      <c r="E43" s="24">
        <v>4</v>
      </c>
      <c r="F43" s="21"/>
      <c r="G43" s="22"/>
      <c r="H43" s="21"/>
      <c r="I43" s="22"/>
      <c r="J43" s="21"/>
      <c r="K43" s="22"/>
      <c r="L43" s="22"/>
    </row>
    <row r="44" spans="1:12" s="19" customFormat="1">
      <c r="A44" s="36"/>
      <c r="B44" s="23" t="s">
        <v>60</v>
      </c>
      <c r="C44" s="23" t="s">
        <v>10</v>
      </c>
      <c r="D44" s="24" t="s">
        <v>54</v>
      </c>
      <c r="E44" s="24">
        <v>2</v>
      </c>
      <c r="F44" s="21"/>
      <c r="G44" s="22"/>
      <c r="H44" s="21"/>
      <c r="I44" s="22"/>
      <c r="J44" s="21"/>
      <c r="K44" s="22"/>
      <c r="L44" s="22"/>
    </row>
    <row r="45" spans="1:12" s="19" customFormat="1">
      <c r="A45" s="36"/>
      <c r="B45" s="23" t="s">
        <v>63</v>
      </c>
      <c r="C45" s="23" t="s">
        <v>10</v>
      </c>
      <c r="D45" s="24" t="s">
        <v>54</v>
      </c>
      <c r="E45" s="24">
        <v>2</v>
      </c>
      <c r="F45" s="21"/>
      <c r="G45" s="22"/>
      <c r="H45" s="21"/>
      <c r="I45" s="22"/>
      <c r="J45" s="21"/>
      <c r="K45" s="22"/>
      <c r="L45" s="22"/>
    </row>
    <row r="46" spans="1:12" s="19" customFormat="1">
      <c r="A46" s="36"/>
      <c r="B46" s="23" t="s">
        <v>64</v>
      </c>
      <c r="C46" s="23" t="s">
        <v>10</v>
      </c>
      <c r="D46" s="24" t="s">
        <v>54</v>
      </c>
      <c r="E46" s="24">
        <v>4</v>
      </c>
      <c r="F46" s="21"/>
      <c r="G46" s="22"/>
      <c r="H46" s="21"/>
      <c r="I46" s="22"/>
      <c r="J46" s="21"/>
      <c r="K46" s="22"/>
      <c r="L46" s="22"/>
    </row>
    <row r="47" spans="1:12" s="19" customFormat="1">
      <c r="A47" s="36"/>
      <c r="B47" s="23" t="s">
        <v>65</v>
      </c>
      <c r="C47" s="23" t="s">
        <v>10</v>
      </c>
      <c r="D47" s="24" t="s">
        <v>54</v>
      </c>
      <c r="E47" s="24">
        <v>1</v>
      </c>
      <c r="F47" s="21"/>
      <c r="G47" s="22"/>
      <c r="H47" s="21"/>
      <c r="I47" s="22"/>
      <c r="J47" s="21"/>
      <c r="K47" s="22"/>
      <c r="L47" s="22"/>
    </row>
    <row r="48" spans="1:12" s="19" customFormat="1">
      <c r="A48" s="37"/>
      <c r="B48" s="23" t="s">
        <v>31</v>
      </c>
      <c r="C48" s="23" t="s">
        <v>15</v>
      </c>
      <c r="D48" s="24">
        <v>4.78</v>
      </c>
      <c r="E48" s="22">
        <f>E29*D48</f>
        <v>3.3938000000000001</v>
      </c>
      <c r="F48" s="21"/>
      <c r="G48" s="22"/>
      <c r="H48" s="21"/>
      <c r="I48" s="22"/>
      <c r="J48" s="21"/>
      <c r="K48" s="22"/>
      <c r="L48" s="22"/>
    </row>
    <row r="49" spans="1:12" s="19" customFormat="1">
      <c r="A49" s="35">
        <v>2</v>
      </c>
      <c r="B49" s="5" t="s">
        <v>42</v>
      </c>
      <c r="C49" s="5" t="s">
        <v>30</v>
      </c>
      <c r="D49" s="21"/>
      <c r="E49" s="21">
        <v>1</v>
      </c>
      <c r="F49" s="21"/>
      <c r="G49" s="22"/>
      <c r="H49" s="21"/>
      <c r="I49" s="22"/>
      <c r="J49" s="21"/>
      <c r="K49" s="22"/>
      <c r="L49" s="22"/>
    </row>
    <row r="50" spans="1:12" s="19" customFormat="1">
      <c r="A50" s="36"/>
      <c r="B50" s="1" t="s">
        <v>28</v>
      </c>
      <c r="C50" s="25" t="s">
        <v>26</v>
      </c>
      <c r="D50" s="24">
        <v>7.32</v>
      </c>
      <c r="E50" s="24">
        <f>E49*D50</f>
        <v>7.32</v>
      </c>
      <c r="F50" s="21"/>
      <c r="G50" s="22"/>
      <c r="H50" s="21"/>
      <c r="I50" s="22"/>
      <c r="J50" s="21"/>
      <c r="K50" s="22"/>
      <c r="L50" s="22"/>
    </row>
    <row r="51" spans="1:12" s="19" customFormat="1">
      <c r="A51" s="36"/>
      <c r="B51" s="26" t="s">
        <v>27</v>
      </c>
      <c r="C51" s="27" t="s">
        <v>15</v>
      </c>
      <c r="D51" s="24">
        <v>0.36</v>
      </c>
      <c r="E51" s="24">
        <f>E49*D51</f>
        <v>0.36</v>
      </c>
      <c r="F51" s="21"/>
      <c r="G51" s="22"/>
      <c r="H51" s="21"/>
      <c r="I51" s="22"/>
      <c r="J51" s="21"/>
      <c r="K51" s="22"/>
      <c r="L51" s="22"/>
    </row>
    <row r="52" spans="1:12" s="19" customFormat="1">
      <c r="A52" s="36"/>
      <c r="B52" s="23" t="s">
        <v>49</v>
      </c>
      <c r="C52" s="23" t="s">
        <v>9</v>
      </c>
      <c r="D52" s="24">
        <v>0.4</v>
      </c>
      <c r="E52" s="24">
        <f>E49*D52</f>
        <v>0.4</v>
      </c>
      <c r="F52" s="21"/>
      <c r="G52" s="22"/>
      <c r="H52" s="21"/>
      <c r="I52" s="22"/>
      <c r="J52" s="21"/>
      <c r="K52" s="22"/>
      <c r="L52" s="22"/>
    </row>
    <row r="53" spans="1:12" s="19" customFormat="1" ht="30">
      <c r="A53" s="36"/>
      <c r="B53" s="23" t="s">
        <v>50</v>
      </c>
      <c r="C53" s="23" t="s">
        <v>10</v>
      </c>
      <c r="D53" s="24" t="s">
        <v>38</v>
      </c>
      <c r="E53" s="24">
        <v>4</v>
      </c>
      <c r="F53" s="21"/>
      <c r="G53" s="22"/>
      <c r="H53" s="21"/>
      <c r="I53" s="22"/>
      <c r="J53" s="21"/>
      <c r="K53" s="22"/>
      <c r="L53" s="22"/>
    </row>
    <row r="54" spans="1:12" s="19" customFormat="1" ht="30">
      <c r="A54" s="36"/>
      <c r="B54" s="23" t="s">
        <v>46</v>
      </c>
      <c r="C54" s="23" t="s">
        <v>10</v>
      </c>
      <c r="D54" s="24" t="s">
        <v>38</v>
      </c>
      <c r="E54" s="24">
        <v>2</v>
      </c>
      <c r="F54" s="21"/>
      <c r="G54" s="22"/>
      <c r="H54" s="21"/>
      <c r="I54" s="22"/>
      <c r="J54" s="21"/>
      <c r="K54" s="22"/>
      <c r="L54" s="22"/>
    </row>
    <row r="55" spans="1:12" s="19" customFormat="1" ht="30">
      <c r="A55" s="36"/>
      <c r="B55" s="23" t="s">
        <v>67</v>
      </c>
      <c r="C55" s="23" t="s">
        <v>10</v>
      </c>
      <c r="D55" s="24" t="s">
        <v>38</v>
      </c>
      <c r="E55" s="24">
        <v>2</v>
      </c>
      <c r="F55" s="21"/>
      <c r="G55" s="22"/>
      <c r="H55" s="21"/>
      <c r="I55" s="22"/>
      <c r="J55" s="21"/>
      <c r="K55" s="22"/>
      <c r="L55" s="22"/>
    </row>
    <row r="56" spans="1:12" s="19" customFormat="1" ht="30">
      <c r="A56" s="36"/>
      <c r="B56" s="23" t="s">
        <v>68</v>
      </c>
      <c r="C56" s="23" t="s">
        <v>10</v>
      </c>
      <c r="D56" s="24" t="s">
        <v>38</v>
      </c>
      <c r="E56" s="24">
        <v>1</v>
      </c>
      <c r="F56" s="21"/>
      <c r="G56" s="22"/>
      <c r="H56" s="21"/>
      <c r="I56" s="22"/>
      <c r="J56" s="21"/>
      <c r="K56" s="22"/>
      <c r="L56" s="22"/>
    </row>
    <row r="57" spans="1:12" s="19" customFormat="1">
      <c r="A57" s="37"/>
      <c r="B57" s="23" t="s">
        <v>31</v>
      </c>
      <c r="C57" s="23" t="s">
        <v>15</v>
      </c>
      <c r="D57" s="24">
        <v>0.64</v>
      </c>
      <c r="E57" s="24">
        <f>E49*D57</f>
        <v>0.64</v>
      </c>
      <c r="F57" s="21"/>
      <c r="G57" s="22"/>
      <c r="H57" s="21"/>
      <c r="I57" s="22"/>
      <c r="J57" s="21"/>
      <c r="K57" s="22"/>
      <c r="L57" s="22"/>
    </row>
    <row r="58" spans="1:12" s="19" customFormat="1" ht="30">
      <c r="A58" s="35">
        <v>3</v>
      </c>
      <c r="B58" s="5" t="s">
        <v>43</v>
      </c>
      <c r="C58" s="5" t="s">
        <v>44</v>
      </c>
      <c r="D58" s="21"/>
      <c r="E58" s="21">
        <f>E29</f>
        <v>0.71</v>
      </c>
      <c r="F58" s="21"/>
      <c r="G58" s="22"/>
      <c r="H58" s="21"/>
      <c r="I58" s="22"/>
      <c r="J58" s="21"/>
      <c r="K58" s="22"/>
      <c r="L58" s="22"/>
    </row>
    <row r="59" spans="1:12" s="19" customFormat="1">
      <c r="A59" s="36"/>
      <c r="B59" s="1" t="s">
        <v>28</v>
      </c>
      <c r="C59" s="25" t="s">
        <v>26</v>
      </c>
      <c r="D59" s="24">
        <v>5.16</v>
      </c>
      <c r="E59" s="24">
        <f>E58*D60</f>
        <v>2.698</v>
      </c>
      <c r="F59" s="21"/>
      <c r="G59" s="22"/>
      <c r="H59" s="21"/>
      <c r="I59" s="22"/>
      <c r="J59" s="21"/>
      <c r="K59" s="22"/>
      <c r="L59" s="22"/>
    </row>
    <row r="60" spans="1:12" s="19" customFormat="1" ht="17.25">
      <c r="A60" s="36"/>
      <c r="B60" s="26" t="s">
        <v>45</v>
      </c>
      <c r="C60" s="27" t="s">
        <v>34</v>
      </c>
      <c r="D60" s="24">
        <v>3.8</v>
      </c>
      <c r="E60" s="24">
        <f>E58*D60</f>
        <v>2.698</v>
      </c>
      <c r="F60" s="21"/>
      <c r="G60" s="22"/>
      <c r="H60" s="21"/>
      <c r="I60" s="22"/>
      <c r="J60" s="21"/>
      <c r="K60" s="22"/>
      <c r="L60" s="22"/>
    </row>
    <row r="61" spans="1:12" s="19" customFormat="1">
      <c r="A61" s="37"/>
      <c r="B61" s="23" t="s">
        <v>39</v>
      </c>
      <c r="C61" s="23" t="s">
        <v>15</v>
      </c>
      <c r="D61" s="24">
        <v>0.11</v>
      </c>
      <c r="E61" s="24">
        <f>E58*D61</f>
        <v>7.8100000000000003E-2</v>
      </c>
      <c r="F61" s="21"/>
      <c r="G61" s="22"/>
      <c r="H61" s="21"/>
      <c r="I61" s="22"/>
      <c r="J61" s="21"/>
      <c r="K61" s="22"/>
      <c r="L61" s="22"/>
    </row>
    <row r="62" spans="1:12">
      <c r="A62" s="31"/>
      <c r="B62" s="31" t="s">
        <v>5</v>
      </c>
      <c r="C62" s="31" t="s">
        <v>15</v>
      </c>
      <c r="D62" s="31"/>
      <c r="E62" s="17"/>
      <c r="F62" s="31"/>
      <c r="G62" s="3"/>
      <c r="H62" s="31"/>
      <c r="I62" s="3"/>
      <c r="J62" s="31"/>
      <c r="K62" s="3"/>
      <c r="L62" s="3"/>
    </row>
    <row r="63" spans="1:12">
      <c r="A63" s="31"/>
      <c r="B63" s="31" t="s">
        <v>14</v>
      </c>
      <c r="C63" s="31" t="s">
        <v>16</v>
      </c>
      <c r="D63" s="31"/>
      <c r="E63" s="17" t="s">
        <v>16</v>
      </c>
      <c r="F63" s="31"/>
      <c r="G63" s="31"/>
      <c r="H63" s="31"/>
      <c r="I63" s="31"/>
      <c r="J63" s="31"/>
      <c r="K63" s="31"/>
      <c r="L63" s="3"/>
    </row>
    <row r="64" spans="1:12">
      <c r="A64" s="31"/>
      <c r="B64" s="31" t="s">
        <v>22</v>
      </c>
      <c r="C64" s="31" t="s">
        <v>15</v>
      </c>
      <c r="D64" s="31"/>
      <c r="E64" s="17"/>
      <c r="F64" s="31"/>
      <c r="G64" s="31"/>
      <c r="H64" s="31"/>
      <c r="I64" s="31"/>
      <c r="J64" s="31"/>
      <c r="K64" s="31"/>
      <c r="L64" s="3"/>
    </row>
    <row r="65" spans="1:12">
      <c r="A65" s="31"/>
      <c r="B65" s="31" t="s">
        <v>17</v>
      </c>
      <c r="C65" s="31" t="s">
        <v>16</v>
      </c>
      <c r="D65" s="31"/>
      <c r="E65" s="17" t="s">
        <v>16</v>
      </c>
      <c r="F65" s="31"/>
      <c r="G65" s="31"/>
      <c r="H65" s="31"/>
      <c r="I65" s="31"/>
      <c r="J65" s="31"/>
      <c r="K65" s="31"/>
      <c r="L65" s="3"/>
    </row>
    <row r="66" spans="1:12">
      <c r="A66" s="31"/>
      <c r="B66" s="31" t="s">
        <v>22</v>
      </c>
      <c r="C66" s="31" t="s">
        <v>15</v>
      </c>
      <c r="D66" s="31"/>
      <c r="E66" s="17"/>
      <c r="F66" s="31"/>
      <c r="G66" s="31"/>
      <c r="H66" s="31"/>
      <c r="I66" s="31"/>
      <c r="J66" s="31"/>
      <c r="K66" s="31"/>
      <c r="L66" s="3"/>
    </row>
    <row r="67" spans="1:12">
      <c r="A67" s="31"/>
      <c r="B67" s="31" t="s">
        <v>18</v>
      </c>
      <c r="C67" s="31" t="s">
        <v>16</v>
      </c>
      <c r="D67" s="31"/>
      <c r="E67" s="17" t="s">
        <v>16</v>
      </c>
      <c r="F67" s="31"/>
      <c r="G67" s="31"/>
      <c r="H67" s="31"/>
      <c r="I67" s="31"/>
      <c r="J67" s="31"/>
      <c r="K67" s="31"/>
      <c r="L67" s="3"/>
    </row>
    <row r="68" spans="1:12">
      <c r="A68" s="31"/>
      <c r="B68" s="5" t="s">
        <v>22</v>
      </c>
      <c r="C68" s="5" t="s">
        <v>15</v>
      </c>
      <c r="D68" s="5"/>
      <c r="E68" s="5"/>
      <c r="F68" s="5"/>
      <c r="G68" s="5"/>
      <c r="H68" s="5"/>
      <c r="I68" s="5"/>
      <c r="J68" s="5"/>
      <c r="K68" s="5"/>
      <c r="L68" s="6"/>
    </row>
    <row r="69" spans="1:12">
      <c r="A69" s="31"/>
      <c r="B69" s="6" t="s">
        <v>23</v>
      </c>
      <c r="C69" s="6" t="s">
        <v>15</v>
      </c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31"/>
      <c r="B70" s="31" t="s">
        <v>24</v>
      </c>
      <c r="C70" s="31" t="s">
        <v>16</v>
      </c>
      <c r="D70" s="31"/>
      <c r="E70" s="17">
        <v>0.03</v>
      </c>
      <c r="F70" s="31"/>
      <c r="G70" s="31"/>
      <c r="H70" s="31"/>
      <c r="I70" s="31"/>
      <c r="J70" s="31"/>
      <c r="K70" s="31"/>
      <c r="L70" s="3"/>
    </row>
    <row r="71" spans="1:12">
      <c r="A71" s="31"/>
      <c r="B71" s="31" t="s">
        <v>5</v>
      </c>
      <c r="C71" s="31" t="s">
        <v>15</v>
      </c>
      <c r="D71" s="31"/>
      <c r="E71" s="17"/>
      <c r="F71" s="31"/>
      <c r="G71" s="31"/>
      <c r="H71" s="31"/>
      <c r="I71" s="31"/>
      <c r="J71" s="31"/>
      <c r="K71" s="31"/>
      <c r="L71" s="3"/>
    </row>
  </sheetData>
  <mergeCells count="15">
    <mergeCell ref="A29:A48"/>
    <mergeCell ref="A49:A57"/>
    <mergeCell ref="A58:A61"/>
    <mergeCell ref="A1:L2"/>
    <mergeCell ref="A3:L3"/>
    <mergeCell ref="H7:I7"/>
    <mergeCell ref="J7:K7"/>
    <mergeCell ref="L7:L8"/>
    <mergeCell ref="A7:A8"/>
    <mergeCell ref="B7:B8"/>
    <mergeCell ref="C7:C8"/>
    <mergeCell ref="F7:G7"/>
    <mergeCell ref="D7:E7"/>
    <mergeCell ref="A14:A19"/>
    <mergeCell ref="A11:A13"/>
  </mergeCells>
  <printOptions horizontalCentered="1"/>
  <pageMargins left="0.23622047244094491" right="0.23622047244094491" top="0.62992125984251968" bottom="0.35433070866141736" header="0.70866141732283472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2019-12-02T07:23:22Z</cp:lastPrinted>
  <dcterms:created xsi:type="dcterms:W3CDTF">2015-08-11T04:35:33Z</dcterms:created>
  <dcterms:modified xsi:type="dcterms:W3CDTF">2020-06-23T10:28:49Z</dcterms:modified>
</cp:coreProperties>
</file>