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80" activeTab="0"/>
  </bookViews>
  <sheets>
    <sheet name="Sheet2" sheetId="1" r:id="rId1"/>
    <sheet name="eeeee" sheetId="2" r:id="rId2"/>
  </sheets>
  <definedNames/>
  <calcPr fullCalcOnLoad="1"/>
</workbook>
</file>

<file path=xl/sharedStrings.xml><?xml version="1.0" encoding="utf-8"?>
<sst xmlns="http://schemas.openxmlformats.org/spreadsheetml/2006/main" count="91" uniqueCount="70">
  <si>
    <t>jami</t>
  </si>
  <si>
    <t xml:space="preserve">samuSaos dasaxeleba                                            </t>
  </si>
  <si>
    <t>kodi</t>
  </si>
  <si>
    <t>ganzomileba</t>
  </si>
  <si>
    <t>normatiuli resursi</t>
  </si>
  <si>
    <t>t</t>
  </si>
  <si>
    <r>
      <t>m</t>
    </r>
    <r>
      <rPr>
        <sz val="12"/>
        <color indexed="8"/>
        <rFont val="Sylfaen"/>
        <family val="1"/>
      </rPr>
      <t>³</t>
    </r>
  </si>
  <si>
    <t>1--80--7</t>
  </si>
  <si>
    <t>1. liTonkonstruqciebis samontaJo samuSaoebi                -------,,-------           gaiWras III-e  kategoriis   yamirSi wertilovani  saZirkvlebi  xeliT  40(0,50X0,50)X1</t>
  </si>
  <si>
    <t xml:space="preserve"> jami-</t>
  </si>
  <si>
    <t xml:space="preserve">jami </t>
  </si>
  <si>
    <t xml:space="preserve">gegmiuri dagroveba  </t>
  </si>
  <si>
    <t xml:space="preserve">gauTvaliswinebeli xarjebi </t>
  </si>
  <si>
    <t xml:space="preserve">dRg </t>
  </si>
  <si>
    <t>mokvlevis fasi</t>
  </si>
  <si>
    <t>m</t>
  </si>
  <si>
    <t>k/g</t>
  </si>
  <si>
    <r>
      <t xml:space="preserve">liTonis mili </t>
    </r>
    <r>
      <rPr>
        <sz val="12"/>
        <color indexed="8"/>
        <rFont val="AG_Souvenir"/>
        <family val="2"/>
      </rPr>
      <t>Ô</t>
    </r>
    <r>
      <rPr>
        <sz val="12"/>
        <color indexed="8"/>
        <rFont val="AcadNusx"/>
        <family val="0"/>
      </rPr>
      <t>40mm kedlis sisqe 3mm</t>
    </r>
  </si>
  <si>
    <t xml:space="preserve">zolovana  (50X5)mm </t>
  </si>
  <si>
    <t xml:space="preserve">eleqtrodi </t>
  </si>
  <si>
    <t xml:space="preserve">zeTis saRebavi gamzadili  (antikoroziuli) </t>
  </si>
  <si>
    <t xml:space="preserve">olifa </t>
  </si>
  <si>
    <t>avtokalaTis gamoyeneba</t>
  </si>
  <si>
    <t>s/fasi</t>
  </si>
  <si>
    <r>
      <t>TviTmzidi kabeli  СИП-1 (2X16)mm</t>
    </r>
    <r>
      <rPr>
        <sz val="12"/>
        <color indexed="8"/>
        <rFont val="Sylfaen"/>
        <family val="1"/>
      </rPr>
      <t>²</t>
    </r>
    <r>
      <rPr>
        <sz val="12"/>
        <color indexed="8"/>
        <rFont val="AcadNusx"/>
        <family val="0"/>
      </rPr>
      <t>²</t>
    </r>
  </si>
  <si>
    <r>
      <t>samontaJo kabeli  (2X2,5)mm</t>
    </r>
    <r>
      <rPr>
        <sz val="12"/>
        <color indexed="8"/>
        <rFont val="Sylfaen"/>
        <family val="1"/>
      </rPr>
      <t>²</t>
    </r>
  </si>
  <si>
    <t>kabelis Sualeduri damWeri</t>
  </si>
  <si>
    <t>amyvani damWeri</t>
  </si>
  <si>
    <t>damontaJdes Ramis gare  ganaTebis  led-sanaTebi  metalokorpusiT 60 vt-iani 6500 kelvini  mravalwertilovani  naTebiT</t>
  </si>
  <si>
    <t>magnituri gamSvebi</t>
  </si>
  <si>
    <t>fotorele</t>
  </si>
  <si>
    <t>avtomaturi amomrTveli 63 amperiani</t>
  </si>
  <si>
    <t>c</t>
  </si>
  <si>
    <t>9--24-4  misadagebiT</t>
  </si>
  <si>
    <t xml:space="preserve">15--164--7 </t>
  </si>
  <si>
    <r>
      <t>m</t>
    </r>
    <r>
      <rPr>
        <b/>
        <sz val="12"/>
        <color indexed="8"/>
        <rFont val="Sylfaen"/>
        <family val="1"/>
      </rPr>
      <t>²</t>
    </r>
  </si>
  <si>
    <t>1/dRe</t>
  </si>
  <si>
    <r>
      <t>damontaJdes TviTmzidi kabeli  СИП-1 (2X16)mm</t>
    </r>
    <r>
      <rPr>
        <b/>
        <sz val="12"/>
        <color indexed="8"/>
        <rFont val="Sylfaen"/>
        <family val="1"/>
      </rPr>
      <t>²</t>
    </r>
    <r>
      <rPr>
        <b/>
        <sz val="12"/>
        <color indexed="8"/>
        <rFont val="AcadNusx"/>
        <family val="0"/>
      </rPr>
      <t xml:space="preserve"> da samontaJo kabeli  (2X2,5)mm</t>
    </r>
    <r>
      <rPr>
        <b/>
        <sz val="12"/>
        <color indexed="8"/>
        <rFont val="Sylfaen"/>
        <family val="1"/>
      </rPr>
      <t>²</t>
    </r>
  </si>
  <si>
    <t>9-402--2   misadagebiT</t>
  </si>
  <si>
    <t>21--53--3    misadagebiT</t>
  </si>
  <si>
    <t>komp</t>
  </si>
  <si>
    <t>8--612--2  misadagebiT</t>
  </si>
  <si>
    <r>
      <t xml:space="preserve">damzaddes da damontaJdes sanaTis  dasamagrebeli mowyobiloba  e.w.  ,,kroSteini ~ </t>
    </r>
    <r>
      <rPr>
        <b/>
        <sz val="12"/>
        <color indexed="8"/>
        <rFont val="AG_Souvenir"/>
        <family val="2"/>
      </rPr>
      <t>Ô</t>
    </r>
    <r>
      <rPr>
        <b/>
        <sz val="12"/>
        <color indexed="8"/>
        <rFont val="AcadNusx"/>
        <family val="0"/>
      </rPr>
      <t xml:space="preserve">40mm  milisagan  kedlis sisqe 3mm  </t>
    </r>
    <r>
      <rPr>
        <b/>
        <sz val="12"/>
        <color indexed="8"/>
        <rFont val="Calibri"/>
        <family val="2"/>
      </rPr>
      <t>e</t>
    </r>
    <r>
      <rPr>
        <b/>
        <sz val="12"/>
        <color indexed="8"/>
        <rFont val="AcadNusx"/>
        <family val="0"/>
      </rPr>
      <t xml:space="preserve">=1,70m. zolovana  (50X5)mm  </t>
    </r>
    <r>
      <rPr>
        <b/>
        <sz val="12"/>
        <color indexed="8"/>
        <rFont val="Calibri"/>
        <family val="2"/>
      </rPr>
      <t>e</t>
    </r>
    <r>
      <rPr>
        <b/>
        <sz val="12"/>
        <color indexed="8"/>
        <rFont val="AcadNusx"/>
        <family val="0"/>
      </rPr>
      <t>=2m. Aarsebul el sayrdenebze</t>
    </r>
  </si>
  <si>
    <t>SeiRebos e.w.  liTonis ,,kroSteinebi~ antikoroziuli zeTis saRebaviT</t>
  </si>
  <si>
    <t>Ramis gare  ganaTebis  led-sanaTebi  60 vt-iani mravalwertilovani TeTri naTebiT</t>
  </si>
  <si>
    <t>magnituri gamSvebis,  foto-reles,  avtomaturi amomrTvelis 63 amperianis  montaJi</t>
  </si>
  <si>
    <t>sof. qv. kvaliTSi  guniavebis ubanSi gare ganaTebis mowyoba</t>
  </si>
  <si>
    <t>moewyos betonis wertilovani saZirkvlebi m100</t>
  </si>
  <si>
    <t>betoni m100 15 km-ze gadataniT</t>
  </si>
  <si>
    <t xml:space="preserve">SeRebili liTonis Sedgenili  ganaTebis el-sayrdenebi </t>
  </si>
  <si>
    <t>damiwebis  konturis  mowyoba  liTonis el-sayrdenebze</t>
  </si>
  <si>
    <r>
      <t xml:space="preserve"> kroSteini  </t>
    </r>
    <r>
      <rPr>
        <sz val="12"/>
        <color indexed="8"/>
        <rFont val="AG_Souvenir"/>
        <family val="2"/>
      </rPr>
      <t>Ô</t>
    </r>
    <r>
      <rPr>
        <sz val="12"/>
        <color indexed="8"/>
        <rFont val="AcadNusx"/>
        <family val="0"/>
      </rPr>
      <t xml:space="preserve">22mm </t>
    </r>
    <r>
      <rPr>
        <sz val="12"/>
        <color indexed="8"/>
        <rFont val="Calibri"/>
        <family val="2"/>
      </rPr>
      <t>e</t>
    </r>
    <r>
      <rPr>
        <sz val="12"/>
        <color indexed="8"/>
        <rFont val="AcadNusx"/>
        <family val="0"/>
      </rPr>
      <t xml:space="preserve">=2m   mavTuli  </t>
    </r>
    <r>
      <rPr>
        <sz val="12"/>
        <color indexed="8"/>
        <rFont val="AG_Souvenir"/>
        <family val="2"/>
      </rPr>
      <t>Ô</t>
    </r>
    <r>
      <rPr>
        <sz val="12"/>
        <color indexed="8"/>
        <rFont val="AcadNusx"/>
        <family val="0"/>
      </rPr>
      <t xml:space="preserve">6mm </t>
    </r>
    <r>
      <rPr>
        <sz val="12"/>
        <color indexed="8"/>
        <rFont val="Calibri"/>
        <family val="2"/>
      </rPr>
      <t>e</t>
    </r>
    <r>
      <rPr>
        <sz val="12"/>
        <color indexed="8"/>
        <rFont val="AcadNusx"/>
        <family val="0"/>
      </rPr>
      <t>=6m</t>
    </r>
  </si>
  <si>
    <t>jami ----</t>
  </si>
  <si>
    <t xml:space="preserve">    1)saamSeneblo nawili                 ------,,------                           gaiWras III-e  kategoriis yamirSi  xeliT wertilovani  saZirkvlebi - 4(0,50X0,50)1 a/manqanaze  datvirTviT</t>
  </si>
  <si>
    <t>1--80--7    1--81--3</t>
  </si>
  <si>
    <t>6--1-2</t>
  </si>
  <si>
    <r>
      <t>m</t>
    </r>
    <r>
      <rPr>
        <b/>
        <sz val="12"/>
        <color indexed="8"/>
        <rFont val="Vani"/>
        <family val="2"/>
      </rPr>
      <t>³</t>
    </r>
  </si>
  <si>
    <r>
      <t>m</t>
    </r>
    <r>
      <rPr>
        <sz val="12"/>
        <color indexed="8"/>
        <rFont val="Vani"/>
        <family val="2"/>
      </rPr>
      <t>³</t>
    </r>
  </si>
  <si>
    <t>33--301-1</t>
  </si>
  <si>
    <t>sabazro mokvleva</t>
  </si>
  <si>
    <t>6--363-1   misadagebiT</t>
  </si>
  <si>
    <t>1/kont</t>
  </si>
  <si>
    <t xml:space="preserve">jami  1-2 Tavis </t>
  </si>
  <si>
    <r>
      <t xml:space="preserve">dayendes  liTonis  Sedgenili  sqelkedliani  milebisagan   ganaTebis  el-sayrdenebi  </t>
    </r>
    <r>
      <rPr>
        <b/>
        <sz val="12"/>
        <color indexed="8"/>
        <rFont val="AG_Souvenir"/>
        <family val="2"/>
      </rPr>
      <t>Ô</t>
    </r>
    <r>
      <rPr>
        <b/>
        <sz val="12"/>
        <color indexed="8"/>
        <rFont val="AcadNusx"/>
        <family val="0"/>
      </rPr>
      <t xml:space="preserve">127mm  </t>
    </r>
    <r>
      <rPr>
        <b/>
        <sz val="12"/>
        <color indexed="8"/>
        <rFont val="Calibri"/>
        <family val="2"/>
      </rPr>
      <t>e</t>
    </r>
    <r>
      <rPr>
        <b/>
        <sz val="12"/>
        <color indexed="8"/>
        <rFont val="AcadNusx"/>
        <family val="0"/>
      </rPr>
      <t xml:space="preserve">=4,5m  kedlis sisqe  4mm,  </t>
    </r>
    <r>
      <rPr>
        <b/>
        <sz val="12"/>
        <color indexed="8"/>
        <rFont val="AG_Souvenir"/>
        <family val="2"/>
      </rPr>
      <t>Ô</t>
    </r>
    <r>
      <rPr>
        <b/>
        <sz val="12"/>
        <color indexed="8"/>
        <rFont val="AcadNusx"/>
        <family val="0"/>
      </rPr>
      <t xml:space="preserve">76mm kedlis sisqe  3mm </t>
    </r>
    <r>
      <rPr>
        <b/>
        <sz val="12"/>
        <color indexed="8"/>
        <rFont val="Calibri"/>
        <family val="2"/>
      </rPr>
      <t>e</t>
    </r>
    <r>
      <rPr>
        <b/>
        <sz val="12"/>
        <color indexed="8"/>
        <rFont val="AcadNusx"/>
        <family val="0"/>
      </rPr>
      <t xml:space="preserve">=3m, </t>
    </r>
    <r>
      <rPr>
        <b/>
        <sz val="12"/>
        <color indexed="8"/>
        <rFont val="AG_Souvenir"/>
        <family val="2"/>
      </rPr>
      <t>Ô</t>
    </r>
    <r>
      <rPr>
        <b/>
        <sz val="12"/>
        <color indexed="8"/>
        <rFont val="AcadNusx"/>
        <family val="0"/>
      </rPr>
      <t xml:space="preserve">40mm kedlis  sisqe  3mm   </t>
    </r>
    <r>
      <rPr>
        <b/>
        <sz val="12"/>
        <color indexed="8"/>
        <rFont val="Calibri"/>
        <family val="2"/>
      </rPr>
      <t>e</t>
    </r>
    <r>
      <rPr>
        <b/>
        <sz val="12"/>
        <color indexed="8"/>
        <rFont val="AcadNusx"/>
        <family val="0"/>
      </rPr>
      <t>=1,5m (SeRebili)</t>
    </r>
  </si>
  <si>
    <t>რაოდენობა</t>
  </si>
  <si>
    <t>ერთ. ფასი</t>
  </si>
  <si>
    <t>%</t>
  </si>
  <si>
    <t>zednadebi xarjebiel samontaJo samuSaoebis xelfasze --%---</t>
  </si>
  <si>
    <t>gegmiuri dagroveba %----</t>
  </si>
  <si>
    <t>zednadebi  xarjebi --%-----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</si>
</sst>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00"/>
    <numFmt numFmtId="174" formatCode="0.0000"/>
    <numFmt numFmtId="175" formatCode="0.000"/>
    <numFmt numFmtId="176" formatCode="[$-437]yyyy\ &quot;წლის&quot;\ dd\ mm\,\ dd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ylfaen"/>
      <family val="1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2"/>
      <color indexed="8"/>
      <name val="AG_Souvenir"/>
      <family val="2"/>
    </font>
    <font>
      <b/>
      <sz val="12"/>
      <color indexed="8"/>
      <name val="Calibri"/>
      <family val="2"/>
    </font>
    <font>
      <sz val="12"/>
      <color indexed="8"/>
      <name val="AG_Souvenir"/>
      <family val="2"/>
    </font>
    <font>
      <b/>
      <sz val="12"/>
      <color indexed="8"/>
      <name val="Sylfaen"/>
      <family val="1"/>
    </font>
    <font>
      <sz val="12"/>
      <color indexed="8"/>
      <name val="Calibri"/>
      <family val="2"/>
    </font>
    <font>
      <b/>
      <sz val="12"/>
      <color indexed="8"/>
      <name val="Vani"/>
      <family val="2"/>
    </font>
    <font>
      <sz val="12"/>
      <color indexed="8"/>
      <name val="Van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b/>
      <sz val="14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4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1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2" fontId="47" fillId="0" borderId="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top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2" fontId="48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174" fontId="47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172" fontId="50" fillId="33" borderId="10" xfId="0" applyNumberFormat="1" applyFont="1" applyFill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175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172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666750</xdr:colOff>
      <xdr:row>2</xdr:row>
      <xdr:rowOff>762000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95975" y="1181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45" zoomScaleNormal="145" zoomScalePageLayoutView="0" workbookViewId="0" topLeftCell="A10">
      <selection activeCell="G24" sqref="G24"/>
    </sheetView>
  </sheetViews>
  <sheetFormatPr defaultColWidth="9.140625" defaultRowHeight="15"/>
  <cols>
    <col min="1" max="1" width="3.57421875" style="1" customWidth="1"/>
    <col min="2" max="2" width="8.7109375" style="1" customWidth="1"/>
    <col min="3" max="3" width="34.28125" style="45" customWidth="1"/>
    <col min="4" max="4" width="7.28125" style="19" customWidth="1"/>
    <col min="5" max="5" width="7.7109375" style="19" customWidth="1"/>
    <col min="6" max="6" width="7.28125" style="23" customWidth="1"/>
    <col min="7" max="7" width="9.57421875" style="1" customWidth="1"/>
    <col min="8" max="8" width="10.140625" style="20" customWidth="1"/>
    <col min="9" max="16384" width="9.140625" style="1" customWidth="1"/>
  </cols>
  <sheetData>
    <row r="1" spans="4:6" ht="18.75" customHeight="1">
      <c r="D1" s="52"/>
      <c r="E1" s="52"/>
      <c r="F1" s="59" t="s">
        <v>46</v>
      </c>
    </row>
    <row r="2" spans="4:5" ht="14.25" customHeight="1">
      <c r="D2" s="52"/>
      <c r="E2" s="52"/>
    </row>
    <row r="3" spans="1:8" ht="67.5" customHeight="1">
      <c r="A3" s="67"/>
      <c r="B3" s="67" t="s">
        <v>2</v>
      </c>
      <c r="C3" s="73" t="s">
        <v>1</v>
      </c>
      <c r="D3" s="75" t="s">
        <v>3</v>
      </c>
      <c r="E3" s="76" t="s">
        <v>4</v>
      </c>
      <c r="F3" s="78" t="s">
        <v>64</v>
      </c>
      <c r="G3" s="73" t="s">
        <v>65</v>
      </c>
      <c r="H3" s="72" t="s">
        <v>0</v>
      </c>
    </row>
    <row r="4" spans="1:8" ht="40.5" customHeight="1">
      <c r="A4" s="67"/>
      <c r="B4" s="67"/>
      <c r="C4" s="74"/>
      <c r="D4" s="75"/>
      <c r="E4" s="77"/>
      <c r="F4" s="79"/>
      <c r="G4" s="74"/>
      <c r="H4" s="72"/>
    </row>
    <row r="5" spans="1:8" ht="17.25" customHeight="1">
      <c r="A5" s="42">
        <v>1</v>
      </c>
      <c r="B5" s="22">
        <v>2</v>
      </c>
      <c r="C5" s="4">
        <v>3</v>
      </c>
      <c r="D5" s="22">
        <v>4</v>
      </c>
      <c r="E5" s="22">
        <v>5</v>
      </c>
      <c r="F5" s="24">
        <v>6</v>
      </c>
      <c r="G5" s="24">
        <v>12</v>
      </c>
      <c r="H5" s="25">
        <v>13</v>
      </c>
    </row>
    <row r="6" spans="1:8" ht="18" customHeight="1" hidden="1">
      <c r="A6" s="42">
        <v>1</v>
      </c>
      <c r="B6" s="40" t="s">
        <v>7</v>
      </c>
      <c r="C6" s="41" t="s">
        <v>8</v>
      </c>
      <c r="D6" s="37" t="s">
        <v>6</v>
      </c>
      <c r="E6" s="39"/>
      <c r="F6" s="38">
        <v>10</v>
      </c>
      <c r="G6" s="38" t="e">
        <f>F6*#REF!</f>
        <v>#REF!</v>
      </c>
      <c r="H6" s="38" t="e">
        <f>#REF!+#REF!+G6</f>
        <v>#REF!</v>
      </c>
    </row>
    <row r="7" spans="1:8" ht="120.75" customHeight="1">
      <c r="A7" s="58">
        <v>1</v>
      </c>
      <c r="B7" s="62" t="s">
        <v>54</v>
      </c>
      <c r="C7" s="47" t="s">
        <v>53</v>
      </c>
      <c r="D7" s="34" t="s">
        <v>56</v>
      </c>
      <c r="E7" s="34"/>
      <c r="F7" s="63">
        <v>1</v>
      </c>
      <c r="G7" s="60"/>
      <c r="H7" s="60"/>
    </row>
    <row r="8" spans="1:8" ht="56.25" customHeight="1">
      <c r="A8" s="67">
        <v>2</v>
      </c>
      <c r="B8" s="68" t="s">
        <v>55</v>
      </c>
      <c r="C8" s="64" t="s">
        <v>47</v>
      </c>
      <c r="D8" s="34" t="s">
        <v>56</v>
      </c>
      <c r="E8" s="34"/>
      <c r="F8" s="63">
        <v>1</v>
      </c>
      <c r="G8" s="60"/>
      <c r="H8" s="60"/>
    </row>
    <row r="9" spans="1:8" ht="36.75" customHeight="1">
      <c r="A9" s="67"/>
      <c r="B9" s="68"/>
      <c r="C9" s="46" t="s">
        <v>48</v>
      </c>
      <c r="D9" s="58" t="s">
        <v>57</v>
      </c>
      <c r="E9" s="34">
        <v>1.02</v>
      </c>
      <c r="F9" s="63">
        <f>F7*E9</f>
        <v>1.02</v>
      </c>
      <c r="G9" s="60"/>
      <c r="H9" s="60"/>
    </row>
    <row r="10" spans="1:8" ht="133.5" customHeight="1">
      <c r="A10" s="67">
        <v>3</v>
      </c>
      <c r="B10" s="62" t="s">
        <v>58</v>
      </c>
      <c r="C10" s="64" t="s">
        <v>63</v>
      </c>
      <c r="D10" s="34" t="s">
        <v>32</v>
      </c>
      <c r="E10" s="34"/>
      <c r="F10" s="63">
        <v>4</v>
      </c>
      <c r="G10" s="60"/>
      <c r="H10" s="60"/>
    </row>
    <row r="11" spans="1:8" ht="56.25" customHeight="1">
      <c r="A11" s="67"/>
      <c r="B11" s="62" t="s">
        <v>59</v>
      </c>
      <c r="C11" s="48" t="s">
        <v>49</v>
      </c>
      <c r="D11" s="43" t="s">
        <v>32</v>
      </c>
      <c r="E11" s="26"/>
      <c r="F11" s="33">
        <v>4</v>
      </c>
      <c r="G11" s="33"/>
      <c r="H11" s="33"/>
    </row>
    <row r="12" spans="1:8" ht="53.25" customHeight="1">
      <c r="A12" s="67">
        <v>4</v>
      </c>
      <c r="B12" s="68" t="s">
        <v>60</v>
      </c>
      <c r="C12" s="64" t="s">
        <v>50</v>
      </c>
      <c r="D12" s="34" t="s">
        <v>61</v>
      </c>
      <c r="E12" s="34"/>
      <c r="F12" s="63">
        <v>4</v>
      </c>
      <c r="G12" s="60"/>
      <c r="H12" s="60"/>
    </row>
    <row r="13" spans="1:8" ht="33" customHeight="1">
      <c r="A13" s="67"/>
      <c r="B13" s="68"/>
      <c r="C13" s="48" t="s">
        <v>51</v>
      </c>
      <c r="D13" s="43" t="s">
        <v>40</v>
      </c>
      <c r="E13" s="26"/>
      <c r="F13" s="33">
        <v>4</v>
      </c>
      <c r="G13" s="33"/>
      <c r="H13" s="33"/>
    </row>
    <row r="14" spans="1:8" s="35" customFormat="1" ht="152.25" customHeight="1">
      <c r="A14" s="67">
        <v>5</v>
      </c>
      <c r="B14" s="68" t="s">
        <v>33</v>
      </c>
      <c r="C14" s="64" t="s">
        <v>42</v>
      </c>
      <c r="D14" s="34" t="s">
        <v>5</v>
      </c>
      <c r="E14" s="34"/>
      <c r="F14" s="63">
        <v>0.06</v>
      </c>
      <c r="G14" s="60"/>
      <c r="H14" s="60"/>
    </row>
    <row r="15" spans="1:8" s="35" customFormat="1" ht="33.75" customHeight="1">
      <c r="A15" s="67"/>
      <c r="B15" s="68"/>
      <c r="C15" s="48" t="s">
        <v>17</v>
      </c>
      <c r="D15" s="43" t="s">
        <v>15</v>
      </c>
      <c r="E15" s="26"/>
      <c r="F15" s="33">
        <v>10.5</v>
      </c>
      <c r="G15" s="33"/>
      <c r="H15" s="33"/>
    </row>
    <row r="16" spans="1:8" s="35" customFormat="1" ht="17.25" customHeight="1">
      <c r="A16" s="67"/>
      <c r="B16" s="68"/>
      <c r="C16" s="48" t="s">
        <v>18</v>
      </c>
      <c r="D16" s="43" t="s">
        <v>15</v>
      </c>
      <c r="E16" s="26"/>
      <c r="F16" s="33">
        <v>12</v>
      </c>
      <c r="G16" s="33"/>
      <c r="H16" s="33"/>
    </row>
    <row r="17" spans="1:8" s="35" customFormat="1" ht="21" customHeight="1">
      <c r="A17" s="67"/>
      <c r="B17" s="68"/>
      <c r="C17" s="48" t="s">
        <v>19</v>
      </c>
      <c r="D17" s="43" t="s">
        <v>16</v>
      </c>
      <c r="E17" s="26">
        <v>4</v>
      </c>
      <c r="F17" s="33">
        <f>F14*E17</f>
        <v>0.24</v>
      </c>
      <c r="G17" s="33"/>
      <c r="H17" s="33"/>
    </row>
    <row r="18" spans="1:8" s="35" customFormat="1" ht="68.25" customHeight="1">
      <c r="A18" s="67">
        <v>6</v>
      </c>
      <c r="B18" s="55" t="s">
        <v>34</v>
      </c>
      <c r="C18" s="64" t="s">
        <v>43</v>
      </c>
      <c r="D18" s="43" t="s">
        <v>35</v>
      </c>
      <c r="E18" s="34"/>
      <c r="F18" s="61">
        <v>2.5</v>
      </c>
      <c r="G18" s="60"/>
      <c r="H18" s="60"/>
    </row>
    <row r="19" spans="1:8" s="35" customFormat="1" ht="39.75" customHeight="1">
      <c r="A19" s="67"/>
      <c r="B19" s="55"/>
      <c r="C19" s="48" t="s">
        <v>20</v>
      </c>
      <c r="D19" s="43" t="s">
        <v>16</v>
      </c>
      <c r="E19" s="54">
        <v>0.25</v>
      </c>
      <c r="F19" s="33">
        <f>F18*E19</f>
        <v>0.625</v>
      </c>
      <c r="G19" s="60"/>
      <c r="H19" s="60"/>
    </row>
    <row r="20" spans="1:8" s="35" customFormat="1" ht="21" customHeight="1">
      <c r="A20" s="67"/>
      <c r="B20" s="55"/>
      <c r="C20" s="46" t="s">
        <v>21</v>
      </c>
      <c r="D20" s="43" t="s">
        <v>16</v>
      </c>
      <c r="E20" s="58">
        <v>0.027</v>
      </c>
      <c r="F20" s="60">
        <f>F18*E20</f>
        <v>0.0675</v>
      </c>
      <c r="G20" s="60"/>
      <c r="H20" s="60"/>
    </row>
    <row r="21" spans="1:8" s="35" customFormat="1" ht="21" customHeight="1">
      <c r="A21" s="58">
        <v>7</v>
      </c>
      <c r="B21" s="55" t="s">
        <v>23</v>
      </c>
      <c r="C21" s="48" t="s">
        <v>22</v>
      </c>
      <c r="D21" s="34" t="s">
        <v>36</v>
      </c>
      <c r="E21" s="26"/>
      <c r="F21" s="33">
        <v>1</v>
      </c>
      <c r="G21" s="60"/>
      <c r="H21" s="60"/>
    </row>
    <row r="22" spans="1:8" s="35" customFormat="1" ht="18" customHeight="1">
      <c r="A22" s="2"/>
      <c r="B22" s="55"/>
      <c r="C22" s="65" t="s">
        <v>52</v>
      </c>
      <c r="D22" s="34"/>
      <c r="E22" s="26"/>
      <c r="F22" s="33"/>
      <c r="G22" s="61"/>
      <c r="H22" s="61"/>
    </row>
    <row r="23" spans="1:8" s="35" customFormat="1" ht="18" customHeight="1">
      <c r="A23" s="2"/>
      <c r="B23" s="55"/>
      <c r="C23" s="65" t="s">
        <v>69</v>
      </c>
      <c r="D23" s="34"/>
      <c r="E23" s="26"/>
      <c r="F23" s="33"/>
      <c r="G23" s="61"/>
      <c r="H23" s="61"/>
    </row>
    <row r="24" spans="1:8" s="35" customFormat="1" ht="18" customHeight="1">
      <c r="A24" s="2"/>
      <c r="B24" s="55"/>
      <c r="C24" s="65" t="s">
        <v>52</v>
      </c>
      <c r="D24" s="34"/>
      <c r="E24" s="26"/>
      <c r="F24" s="33"/>
      <c r="G24" s="61"/>
      <c r="H24" s="61"/>
    </row>
    <row r="25" spans="1:8" s="35" customFormat="1" ht="18" customHeight="1">
      <c r="A25" s="2"/>
      <c r="B25" s="55"/>
      <c r="C25" s="65" t="s">
        <v>68</v>
      </c>
      <c r="D25" s="34"/>
      <c r="E25" s="26"/>
      <c r="F25" s="33"/>
      <c r="G25" s="61"/>
      <c r="H25" s="61"/>
    </row>
    <row r="26" spans="1:8" s="35" customFormat="1" ht="18" customHeight="1">
      <c r="A26" s="2"/>
      <c r="B26" s="55"/>
      <c r="C26" s="65" t="s">
        <v>52</v>
      </c>
      <c r="D26" s="34"/>
      <c r="E26" s="26"/>
      <c r="F26" s="33"/>
      <c r="G26" s="61"/>
      <c r="H26" s="61"/>
    </row>
    <row r="27" spans="1:8" s="35" customFormat="1" ht="69.75" customHeight="1">
      <c r="A27" s="67">
        <v>1</v>
      </c>
      <c r="B27" s="68" t="s">
        <v>38</v>
      </c>
      <c r="C27" s="64" t="s">
        <v>37</v>
      </c>
      <c r="D27" s="34" t="s">
        <v>15</v>
      </c>
      <c r="E27" s="34"/>
      <c r="F27" s="66">
        <v>400</v>
      </c>
      <c r="G27" s="60"/>
      <c r="H27" s="60"/>
    </row>
    <row r="28" spans="1:8" s="35" customFormat="1" ht="36" customHeight="1">
      <c r="A28" s="67"/>
      <c r="B28" s="68"/>
      <c r="C28" s="48" t="s">
        <v>24</v>
      </c>
      <c r="D28" s="34" t="s">
        <v>15</v>
      </c>
      <c r="E28" s="26"/>
      <c r="F28" s="56">
        <v>380</v>
      </c>
      <c r="G28" s="60"/>
      <c r="H28" s="60"/>
    </row>
    <row r="29" spans="1:8" s="35" customFormat="1" ht="21.75" customHeight="1">
      <c r="A29" s="67"/>
      <c r="B29" s="68"/>
      <c r="C29" s="46" t="s">
        <v>25</v>
      </c>
      <c r="D29" s="34" t="s">
        <v>15</v>
      </c>
      <c r="E29" s="58"/>
      <c r="F29" s="57">
        <v>20</v>
      </c>
      <c r="G29" s="60"/>
      <c r="H29" s="60"/>
    </row>
    <row r="30" spans="1:8" s="35" customFormat="1" ht="37.5" customHeight="1">
      <c r="A30" s="67"/>
      <c r="B30" s="68"/>
      <c r="C30" s="48" t="s">
        <v>26</v>
      </c>
      <c r="D30" s="34" t="s">
        <v>32</v>
      </c>
      <c r="E30" s="26"/>
      <c r="F30" s="56">
        <v>10</v>
      </c>
      <c r="G30" s="60"/>
      <c r="H30" s="60"/>
    </row>
    <row r="31" spans="1:8" s="35" customFormat="1" ht="20.25" customHeight="1">
      <c r="A31" s="67"/>
      <c r="B31" s="68"/>
      <c r="C31" s="48" t="s">
        <v>27</v>
      </c>
      <c r="D31" s="34" t="s">
        <v>32</v>
      </c>
      <c r="E31" s="26"/>
      <c r="F31" s="56">
        <v>20</v>
      </c>
      <c r="G31" s="60"/>
      <c r="H31" s="60"/>
    </row>
    <row r="32" spans="1:8" s="35" customFormat="1" ht="102.75" customHeight="1">
      <c r="A32" s="67">
        <v>2</v>
      </c>
      <c r="B32" s="55" t="s">
        <v>39</v>
      </c>
      <c r="C32" s="64" t="s">
        <v>28</v>
      </c>
      <c r="D32" s="34" t="s">
        <v>40</v>
      </c>
      <c r="E32" s="34"/>
      <c r="F32" s="61">
        <v>10</v>
      </c>
      <c r="G32" s="60"/>
      <c r="H32" s="60"/>
    </row>
    <row r="33" spans="1:8" s="35" customFormat="1" ht="69" customHeight="1">
      <c r="A33" s="67"/>
      <c r="B33" s="62" t="s">
        <v>14</v>
      </c>
      <c r="C33" s="48" t="s">
        <v>44</v>
      </c>
      <c r="D33" s="34" t="s">
        <v>40</v>
      </c>
      <c r="E33" s="26"/>
      <c r="F33" s="33">
        <v>10</v>
      </c>
      <c r="G33" s="60"/>
      <c r="H33" s="60"/>
    </row>
    <row r="34" spans="1:8" s="35" customFormat="1" ht="70.5" customHeight="1">
      <c r="A34" s="67">
        <v>3</v>
      </c>
      <c r="B34" s="68" t="s">
        <v>41</v>
      </c>
      <c r="C34" s="64" t="s">
        <v>45</v>
      </c>
      <c r="D34" s="34" t="s">
        <v>40</v>
      </c>
      <c r="E34" s="34"/>
      <c r="F34" s="61">
        <v>1</v>
      </c>
      <c r="G34" s="60"/>
      <c r="H34" s="60"/>
    </row>
    <row r="35" spans="1:8" s="35" customFormat="1" ht="20.25" customHeight="1">
      <c r="A35" s="67"/>
      <c r="B35" s="68"/>
      <c r="C35" s="48" t="s">
        <v>29</v>
      </c>
      <c r="D35" s="34" t="s">
        <v>40</v>
      </c>
      <c r="E35" s="26"/>
      <c r="F35" s="33">
        <v>1</v>
      </c>
      <c r="G35" s="60"/>
      <c r="H35" s="60"/>
    </row>
    <row r="36" spans="1:8" s="35" customFormat="1" ht="20.25" customHeight="1">
      <c r="A36" s="67"/>
      <c r="B36" s="68"/>
      <c r="C36" s="46" t="s">
        <v>30</v>
      </c>
      <c r="D36" s="34" t="s">
        <v>40</v>
      </c>
      <c r="E36" s="58"/>
      <c r="F36" s="60">
        <v>1</v>
      </c>
      <c r="G36" s="60"/>
      <c r="H36" s="60"/>
    </row>
    <row r="37" spans="1:8" s="35" customFormat="1" ht="36" customHeight="1">
      <c r="A37" s="67"/>
      <c r="B37" s="68"/>
      <c r="C37" s="48" t="s">
        <v>31</v>
      </c>
      <c r="D37" s="34" t="s">
        <v>40</v>
      </c>
      <c r="E37" s="26"/>
      <c r="F37" s="33">
        <v>1</v>
      </c>
      <c r="G37" s="60"/>
      <c r="H37" s="60"/>
    </row>
    <row r="38" spans="1:9" ht="18.75" customHeight="1">
      <c r="A38" s="53"/>
      <c r="B38" s="27"/>
      <c r="C38" s="47" t="s">
        <v>9</v>
      </c>
      <c r="D38" s="58"/>
      <c r="E38" s="58"/>
      <c r="F38" s="60"/>
      <c r="G38" s="36"/>
      <c r="H38" s="36"/>
      <c r="I38" s="20"/>
    </row>
    <row r="39" spans="1:8" ht="54.75" customHeight="1">
      <c r="A39" s="53"/>
      <c r="B39" s="27"/>
      <c r="C39" s="47" t="s">
        <v>67</v>
      </c>
      <c r="D39" s="58"/>
      <c r="E39" s="44"/>
      <c r="F39" s="60"/>
      <c r="G39" s="36"/>
      <c r="H39" s="36"/>
    </row>
    <row r="40" spans="1:8" ht="18.75" customHeight="1">
      <c r="A40" s="53"/>
      <c r="B40" s="27"/>
      <c r="C40" s="47" t="s">
        <v>10</v>
      </c>
      <c r="D40" s="58"/>
      <c r="E40" s="34"/>
      <c r="F40" s="60"/>
      <c r="G40" s="36"/>
      <c r="H40" s="36"/>
    </row>
    <row r="41" spans="1:8" ht="18.75" customHeight="1">
      <c r="A41" s="53"/>
      <c r="B41" s="27"/>
      <c r="C41" s="47" t="s">
        <v>11</v>
      </c>
      <c r="D41" s="58"/>
      <c r="E41" s="44" t="s">
        <v>66</v>
      </c>
      <c r="F41" s="60"/>
      <c r="G41" s="36"/>
      <c r="H41" s="36"/>
    </row>
    <row r="42" spans="1:8" ht="18.75" customHeight="1">
      <c r="A42" s="53"/>
      <c r="B42" s="27"/>
      <c r="C42" s="47" t="s">
        <v>10</v>
      </c>
      <c r="D42" s="58"/>
      <c r="E42" s="58"/>
      <c r="F42" s="60"/>
      <c r="G42" s="36"/>
      <c r="H42" s="36"/>
    </row>
    <row r="43" spans="1:8" ht="18.75" customHeight="1">
      <c r="A43" s="53"/>
      <c r="B43" s="27"/>
      <c r="C43" s="47" t="s">
        <v>62</v>
      </c>
      <c r="D43" s="58"/>
      <c r="E43" s="58"/>
      <c r="F43" s="60"/>
      <c r="G43" s="36"/>
      <c r="H43" s="36"/>
    </row>
    <row r="44" spans="1:9" ht="34.5" customHeight="1">
      <c r="A44" s="28"/>
      <c r="B44" s="27"/>
      <c r="C44" s="47" t="s">
        <v>12</v>
      </c>
      <c r="D44" s="58"/>
      <c r="E44" s="44">
        <v>0.03</v>
      </c>
      <c r="F44" s="60"/>
      <c r="G44" s="36"/>
      <c r="H44" s="36"/>
      <c r="I44" s="20"/>
    </row>
    <row r="45" spans="1:9" ht="22.5" customHeight="1">
      <c r="A45" s="28"/>
      <c r="B45" s="27"/>
      <c r="C45" s="47" t="s">
        <v>10</v>
      </c>
      <c r="D45" s="58"/>
      <c r="E45" s="34"/>
      <c r="F45" s="60"/>
      <c r="G45" s="36"/>
      <c r="H45" s="36"/>
      <c r="I45" s="20"/>
    </row>
    <row r="46" spans="1:9" ht="19.5" customHeight="1">
      <c r="A46" s="28"/>
      <c r="B46" s="27"/>
      <c r="C46" s="47" t="s">
        <v>13</v>
      </c>
      <c r="D46" s="58"/>
      <c r="E46" s="44">
        <v>0.18</v>
      </c>
      <c r="F46" s="60"/>
      <c r="G46" s="36"/>
      <c r="H46" s="36"/>
      <c r="I46" s="20"/>
    </row>
    <row r="47" spans="1:9" ht="19.5" customHeight="1">
      <c r="A47" s="28"/>
      <c r="B47" s="27"/>
      <c r="C47" s="47" t="s">
        <v>10</v>
      </c>
      <c r="D47" s="58"/>
      <c r="E47" s="58"/>
      <c r="F47" s="60"/>
      <c r="G47" s="36"/>
      <c r="H47" s="36">
        <v>5068</v>
      </c>
      <c r="I47" s="20"/>
    </row>
    <row r="48" spans="1:8" ht="16.5">
      <c r="A48" s="29"/>
      <c r="B48" s="30"/>
      <c r="C48" s="49"/>
      <c r="D48" s="16"/>
      <c r="E48" s="16"/>
      <c r="F48" s="21"/>
      <c r="G48" s="21"/>
      <c r="H48" s="1"/>
    </row>
    <row r="49" spans="1:8" ht="16.5">
      <c r="A49" s="31"/>
      <c r="B49" s="32"/>
      <c r="C49" s="50"/>
      <c r="D49" s="16"/>
      <c r="E49" s="16"/>
      <c r="F49" s="21"/>
      <c r="G49" s="21"/>
      <c r="H49" s="1"/>
    </row>
    <row r="50" spans="2:8" ht="16.5">
      <c r="B50" s="13"/>
      <c r="C50" s="50"/>
      <c r="D50" s="16"/>
      <c r="E50" s="16"/>
      <c r="F50" s="21"/>
      <c r="G50" s="21"/>
      <c r="H50" s="1"/>
    </row>
    <row r="51" spans="2:8" ht="16.5">
      <c r="B51" s="13"/>
      <c r="C51" s="71"/>
      <c r="D51" s="71"/>
      <c r="E51" s="71"/>
      <c r="F51" s="71"/>
      <c r="G51" s="71"/>
      <c r="H51" s="71"/>
    </row>
    <row r="52" spans="2:8" ht="16.5">
      <c r="B52" s="13"/>
      <c r="D52" s="16"/>
      <c r="E52" s="16"/>
      <c r="F52" s="51"/>
      <c r="G52" s="14"/>
      <c r="H52" s="21"/>
    </row>
    <row r="53" spans="2:8" ht="16.5">
      <c r="B53" s="14"/>
      <c r="D53" s="16"/>
      <c r="E53" s="16"/>
      <c r="F53" s="51"/>
      <c r="G53" s="14"/>
      <c r="H53" s="21"/>
    </row>
    <row r="54" spans="2:8" ht="16.5">
      <c r="B54" s="14"/>
      <c r="D54" s="16"/>
      <c r="E54" s="16"/>
      <c r="F54" s="51"/>
      <c r="G54" s="14"/>
      <c r="H54" s="21"/>
    </row>
    <row r="55" spans="2:8" ht="16.5">
      <c r="B55" s="14"/>
      <c r="D55" s="16"/>
      <c r="E55" s="16"/>
      <c r="F55" s="51"/>
      <c r="G55" s="14"/>
      <c r="H55" s="21"/>
    </row>
    <row r="56" ht="16.5">
      <c r="B56" s="14"/>
    </row>
  </sheetData>
  <sheetProtection/>
  <mergeCells count="22">
    <mergeCell ref="A8:A9"/>
    <mergeCell ref="B8:B9"/>
    <mergeCell ref="A12:A13"/>
    <mergeCell ref="B12:B13"/>
    <mergeCell ref="A10:A11"/>
    <mergeCell ref="G3:G4"/>
    <mergeCell ref="F3:F4"/>
    <mergeCell ref="E3:E4"/>
    <mergeCell ref="B27:B31"/>
    <mergeCell ref="A27:A31"/>
    <mergeCell ref="A14:A17"/>
    <mergeCell ref="B14:B17"/>
    <mergeCell ref="D3:D4"/>
    <mergeCell ref="A32:A33"/>
    <mergeCell ref="A34:A37"/>
    <mergeCell ref="B34:B37"/>
    <mergeCell ref="C51:H51"/>
    <mergeCell ref="H3:H4"/>
    <mergeCell ref="A3:A4"/>
    <mergeCell ref="B3:B4"/>
    <mergeCell ref="C3:C4"/>
    <mergeCell ref="A18:A20"/>
  </mergeCells>
  <printOptions/>
  <pageMargins left="0.17" right="0.15" top="0.76" bottom="0.16" header="0.23" footer="0.1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73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A1" sqref="A1:Q71"/>
    </sheetView>
  </sheetViews>
  <sheetFormatPr defaultColWidth="9.140625" defaultRowHeight="15"/>
  <cols>
    <col min="1" max="1" width="2.7109375" style="1" customWidth="1"/>
    <col min="2" max="2" width="9.57421875" style="1" customWidth="1"/>
    <col min="3" max="3" width="51.140625" style="1" customWidth="1"/>
    <col min="4" max="4" width="6.7109375" style="19" customWidth="1"/>
    <col min="5" max="5" width="6.140625" style="19" customWidth="1"/>
    <col min="6" max="6" width="8.00390625" style="1" customWidth="1"/>
    <col min="7" max="7" width="7.8515625" style="1" customWidth="1"/>
    <col min="8" max="8" width="6.421875" style="1" customWidth="1"/>
    <col min="9" max="9" width="7.28125" style="1" customWidth="1"/>
    <col min="10" max="10" width="9.140625" style="1" customWidth="1"/>
    <col min="11" max="11" width="10.421875" style="1" customWidth="1"/>
    <col min="12" max="12" width="13.28125" style="20" customWidth="1"/>
    <col min="13" max="16384" width="9.140625" style="1" customWidth="1"/>
  </cols>
  <sheetData>
    <row r="7" spans="1:12" ht="45" customHeight="1">
      <c r="A7" s="67"/>
      <c r="B7" s="67"/>
      <c r="C7" s="67"/>
      <c r="D7" s="75"/>
      <c r="E7" s="75"/>
      <c r="F7" s="67"/>
      <c r="G7" s="67"/>
      <c r="H7" s="67"/>
      <c r="I7" s="67"/>
      <c r="J7" s="69"/>
      <c r="K7" s="70"/>
      <c r="L7" s="72"/>
    </row>
    <row r="8" spans="1:12" ht="40.5" customHeight="1">
      <c r="A8" s="67"/>
      <c r="B8" s="67"/>
      <c r="C8" s="67"/>
      <c r="D8" s="75"/>
      <c r="E8" s="75"/>
      <c r="F8" s="2"/>
      <c r="G8" s="2"/>
      <c r="H8" s="2"/>
      <c r="I8" s="2"/>
      <c r="J8" s="2"/>
      <c r="K8" s="2"/>
      <c r="L8" s="72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 ht="16.5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 ht="16.5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 ht="16.5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 ht="16.5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 ht="16.5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 ht="16.5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 ht="16.5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 ht="16.5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 ht="16.5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 ht="16.5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 ht="16.5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 ht="16.5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 ht="16.5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 ht="16.5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 ht="16.5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 ht="16.5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 ht="16.5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 ht="16.5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 ht="16.5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 ht="16.5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 ht="16.5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 ht="16.5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 ht="16.5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 ht="16.5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 ht="16.5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 ht="16.5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 ht="16.5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 ht="16.5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 ht="16.5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 ht="16.5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 ht="16.5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 ht="16.5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 ht="16.5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 ht="16.5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 ht="16.5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 ht="16.5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 ht="16.5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 ht="16.5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 ht="16.5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 ht="16.5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 ht="16.5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 ht="16.5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 ht="16.5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 ht="16.5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 ht="16.5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 ht="16.5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 ht="16.5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 ht="16.5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 ht="16.5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 ht="16.5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 ht="16.5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 ht="16.5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 ht="16.5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 ht="16.5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 ht="16.5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 ht="16.5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 ht="16.5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 ht="16.5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 ht="16.5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 ht="16.5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 ht="16.5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 ht="16.5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 ht="16.5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sheetProtection/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rintOptions/>
  <pageMargins left="0.17" right="0.17" top="0.33" bottom="0.25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Tariel Sakhelashvili</cp:lastModifiedBy>
  <cp:lastPrinted>2020-04-10T10:42:21Z</cp:lastPrinted>
  <dcterms:created xsi:type="dcterms:W3CDTF">1999-12-31T21:08:49Z</dcterms:created>
  <dcterms:modified xsi:type="dcterms:W3CDTF">2020-06-17T10:48:31Z</dcterms:modified>
  <cp:category/>
  <cp:version/>
  <cp:contentType/>
  <cp:contentStatus/>
</cp:coreProperties>
</file>