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ხარჯთაღრიცხვა" sheetId="4" r:id="rId1"/>
  </sheets>
  <calcPr calcId="152511"/>
</workbook>
</file>

<file path=xl/calcChain.xml><?xml version="1.0" encoding="utf-8"?>
<calcChain xmlns="http://schemas.openxmlformats.org/spreadsheetml/2006/main">
  <c r="E9" i="4" l="1"/>
  <c r="F9" i="4" s="1"/>
  <c r="F10" i="4"/>
  <c r="F8" i="4"/>
  <c r="F7" i="4"/>
  <c r="H11" i="4" l="1"/>
  <c r="M12" i="4" s="1"/>
  <c r="M11" i="4" l="1"/>
  <c r="M13" i="4" s="1"/>
  <c r="L11" i="4"/>
  <c r="J11" i="4"/>
  <c r="M18" i="4" s="1"/>
  <c r="M14" i="4" l="1"/>
  <c r="M15" i="4" s="1"/>
  <c r="M16" i="4" l="1"/>
  <c r="M17" i="4" s="1"/>
  <c r="M19" i="4" l="1"/>
  <c r="M20" i="4" s="1"/>
  <c r="M21" i="4" s="1"/>
  <c r="M22" i="4" l="1"/>
  <c r="M23" i="4" s="1"/>
</calcChain>
</file>

<file path=xl/sharedStrings.xml><?xml version="1.0" encoding="utf-8"?>
<sst xmlns="http://schemas.openxmlformats.org/spreadsheetml/2006/main" count="44" uniqueCount="32">
  <si>
    <t>NN</t>
  </si>
  <si>
    <t>საფუძველი</t>
  </si>
  <si>
    <t>სამშენებლო სამუშაოები</t>
  </si>
  <si>
    <t>განზ-ბა</t>
  </si>
  <si>
    <t>რაოდენობის ნორმატივი</t>
  </si>
  <si>
    <t>მასალები</t>
  </si>
  <si>
    <t>ხელფასი</t>
  </si>
  <si>
    <t>მანქანა მექანიზმები</t>
  </si>
  <si>
    <t>ჯამი</t>
  </si>
  <si>
    <t>ერთ-ზე</t>
  </si>
  <si>
    <t>მთლიანზე</t>
  </si>
  <si>
    <t>ერთ. ფასი</t>
  </si>
  <si>
    <t>ჯამი:</t>
  </si>
  <si>
    <t>სატრანსპორტო ხარჯები</t>
  </si>
  <si>
    <t>ზედნადები ხარჯები</t>
  </si>
  <si>
    <t>გეგმიური დაგროვება</t>
  </si>
  <si>
    <t>დაგროვებითი პენსიის დანარიცხი ხელასიდან</t>
  </si>
  <si>
    <t>გაუთვალისწინებელი ხარჯები</t>
  </si>
  <si>
    <t>დღგ</t>
  </si>
  <si>
    <t>სამშენებლო ნაგვის  დატვირთვა ავტოთვითმცლელზე და გატანა 10კმ. მაძილზე ნაგავსაყრელზე</t>
  </si>
  <si>
    <r>
      <t>1000მ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</si>
  <si>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t>შრომითი დანახარჯები</t>
  </si>
  <si>
    <t>კაც/სთ</t>
  </si>
  <si>
    <t>ექსკავატორი ერთციცხვიანი 1მ3 მუხლუხა სვლაზე</t>
  </si>
  <si>
    <t>მაქ/სთ</t>
  </si>
  <si>
    <t xml:space="preserve">ნანგრევების ტრანსპორტირება </t>
  </si>
  <si>
    <t>ტნ</t>
  </si>
  <si>
    <t>ბულდოზერი 96კვტ(130ცხ.ძ) ნაგვის ნარჩენების მოსაგროვებლად-მთლიანი მოცულობის 10%</t>
  </si>
  <si>
    <t>ცხრ.1-22.5</t>
  </si>
  <si>
    <t>სრფ13-121</t>
  </si>
  <si>
    <t>სრფ13-143</t>
  </si>
  <si>
    <t>ქ.ზუგდიდში, ზვ. გამსახურდიას გამზ. N7-ში არსებული, ყოფილი N4 საბავშვო ბაღის ტერიტორიიდან სამშენებლო ნაგვის ნარჩენების გატანის ხარჯთაღრიცხვა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</si>
</sst>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1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1"/>
      <charset val="204"/>
      <scheme val="minor"/>
    </font>
    <font>
      <b/>
      <vertAlign val="superscript"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2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0" fontId="7" fillId="0" borderId="3" xfId="0" applyFont="1" applyBorder="1"/>
    <xf numFmtId="0" fontId="7" fillId="0" borderId="3" xfId="0" applyFont="1" applyBorder="1" applyAlignment="1">
      <alignment vertical="center"/>
    </xf>
    <xf numFmtId="2" fontId="7" fillId="0" borderId="3" xfId="0" applyNumberFormat="1" applyFont="1" applyBorder="1" applyAlignment="1">
      <alignment horizontal="center" vertical="center"/>
    </xf>
    <xf numFmtId="0" fontId="8" fillId="0" borderId="3" xfId="0" applyFont="1" applyBorder="1"/>
    <xf numFmtId="9" fontId="8" fillId="0" borderId="3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10" fillId="0" borderId="3" xfId="0" applyFont="1" applyBorder="1"/>
    <xf numFmtId="9" fontId="10" fillId="0" borderId="3" xfId="0" applyNumberFormat="1" applyFont="1" applyBorder="1" applyAlignment="1">
      <alignment horizontal="center" vertical="center"/>
    </xf>
    <xf numFmtId="9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0" xfId="0" applyAlignment="1"/>
    <xf numFmtId="0" fontId="6" fillId="0" borderId="6" xfId="0" applyFont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</cellXfs>
  <cellStyles count="3">
    <cellStyle name="Normal" xfId="0" builtinId="0"/>
    <cellStyle name="Normal 2" xfId="2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X7" sqref="X7"/>
    </sheetView>
  </sheetViews>
  <sheetFormatPr defaultRowHeight="15" x14ac:dyDescent="0.25"/>
  <cols>
    <col min="1" max="1" width="4" customWidth="1"/>
    <col min="2" max="2" width="10.140625" customWidth="1"/>
    <col min="3" max="3" width="40.85546875" customWidth="1"/>
    <col min="4" max="4" width="7.140625" customWidth="1"/>
    <col min="5" max="5" width="6.7109375" customWidth="1"/>
    <col min="7" max="7" width="6.5703125" customWidth="1"/>
    <col min="8" max="8" width="7.28515625" customWidth="1"/>
    <col min="9" max="9" width="5.42578125" customWidth="1"/>
    <col min="10" max="10" width="7.42578125" customWidth="1"/>
    <col min="11" max="11" width="6.28515625" customWidth="1"/>
    <col min="12" max="12" width="7.140625" customWidth="1"/>
    <col min="13" max="13" width="8.5703125" customWidth="1"/>
  </cols>
  <sheetData>
    <row r="1" spans="1:13" ht="37.5" customHeight="1" x14ac:dyDescent="0.25">
      <c r="A1" s="1"/>
      <c r="B1" s="43" t="s">
        <v>31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x14ac:dyDescent="0.25">
      <c r="A2" s="1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3" ht="25.5" customHeight="1" x14ac:dyDescent="0.25">
      <c r="A3" s="41" t="s">
        <v>0</v>
      </c>
      <c r="B3" s="47" t="s">
        <v>1</v>
      </c>
      <c r="C3" s="41" t="s">
        <v>2</v>
      </c>
      <c r="D3" s="49" t="s">
        <v>3</v>
      </c>
      <c r="E3" s="51" t="s">
        <v>4</v>
      </c>
      <c r="F3" s="51"/>
      <c r="G3" s="45" t="s">
        <v>5</v>
      </c>
      <c r="H3" s="46"/>
      <c r="I3" s="45" t="s">
        <v>6</v>
      </c>
      <c r="J3" s="46"/>
      <c r="K3" s="39" t="s">
        <v>7</v>
      </c>
      <c r="L3" s="40"/>
      <c r="M3" s="41" t="s">
        <v>8</v>
      </c>
    </row>
    <row r="4" spans="1:13" ht="29.25" customHeight="1" x14ac:dyDescent="0.25">
      <c r="A4" s="42"/>
      <c r="B4" s="48"/>
      <c r="C4" s="42"/>
      <c r="D4" s="50"/>
      <c r="E4" s="2" t="s">
        <v>9</v>
      </c>
      <c r="F4" s="2" t="s">
        <v>10</v>
      </c>
      <c r="G4" s="2" t="s">
        <v>11</v>
      </c>
      <c r="H4" s="3" t="s">
        <v>8</v>
      </c>
      <c r="I4" s="2" t="s">
        <v>11</v>
      </c>
      <c r="J4" s="3" t="s">
        <v>8</v>
      </c>
      <c r="K4" s="2" t="s">
        <v>11</v>
      </c>
      <c r="L4" s="3" t="s">
        <v>8</v>
      </c>
      <c r="M4" s="42"/>
    </row>
    <row r="5" spans="1:13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</row>
    <row r="6" spans="1:13" ht="43.5" customHeight="1" x14ac:dyDescent="0.25">
      <c r="A6" s="37">
        <v>1</v>
      </c>
      <c r="B6" s="8" t="s">
        <v>28</v>
      </c>
      <c r="C6" s="9" t="s">
        <v>19</v>
      </c>
      <c r="D6" s="34" t="s">
        <v>20</v>
      </c>
      <c r="E6" s="10"/>
      <c r="F6" s="18">
        <v>1.25</v>
      </c>
      <c r="G6" s="11"/>
      <c r="H6" s="6"/>
      <c r="I6" s="12"/>
      <c r="J6" s="5"/>
      <c r="K6" s="5"/>
      <c r="L6" s="5"/>
      <c r="M6" s="6"/>
    </row>
    <row r="7" spans="1:13" x14ac:dyDescent="0.25">
      <c r="A7" s="38"/>
      <c r="B7" s="13"/>
      <c r="C7" s="14" t="s">
        <v>21</v>
      </c>
      <c r="D7" s="10" t="s">
        <v>22</v>
      </c>
      <c r="E7" s="10">
        <v>15.5</v>
      </c>
      <c r="F7" s="15">
        <f>E7*F6</f>
        <v>19.375</v>
      </c>
      <c r="G7" s="16"/>
      <c r="H7" s="6"/>
      <c r="I7" s="17"/>
      <c r="J7" s="5"/>
      <c r="K7" s="7"/>
      <c r="L7" s="5"/>
      <c r="M7" s="6"/>
    </row>
    <row r="8" spans="1:13" ht="14.25" customHeight="1" x14ac:dyDescent="0.25">
      <c r="A8" s="38"/>
      <c r="B8" s="13" t="s">
        <v>29</v>
      </c>
      <c r="C8" s="14" t="s">
        <v>23</v>
      </c>
      <c r="D8" s="10" t="s">
        <v>24</v>
      </c>
      <c r="E8" s="10">
        <v>34.700000000000003</v>
      </c>
      <c r="F8" s="16">
        <f>E8*F6</f>
        <v>43.375</v>
      </c>
      <c r="G8" s="16"/>
      <c r="H8" s="6"/>
      <c r="I8" s="17"/>
      <c r="J8" s="5"/>
      <c r="K8" s="7"/>
      <c r="L8" s="5"/>
      <c r="M8" s="6"/>
    </row>
    <row r="9" spans="1:13" ht="25.5" customHeight="1" x14ac:dyDescent="0.25">
      <c r="A9" s="38"/>
      <c r="B9" s="13" t="s">
        <v>30</v>
      </c>
      <c r="C9" s="19" t="s">
        <v>27</v>
      </c>
      <c r="D9" s="10" t="s">
        <v>24</v>
      </c>
      <c r="E9" s="10">
        <f>22.4+9.41</f>
        <v>31.81</v>
      </c>
      <c r="F9" s="16">
        <f>E9*F6*0.1</f>
        <v>3.9762499999999998</v>
      </c>
      <c r="G9" s="16"/>
      <c r="H9" s="6"/>
      <c r="I9" s="17"/>
      <c r="J9" s="5"/>
      <c r="K9" s="7"/>
      <c r="L9" s="5"/>
      <c r="M9" s="6"/>
    </row>
    <row r="10" spans="1:13" x14ac:dyDescent="0.25">
      <c r="A10" s="38"/>
      <c r="B10" s="13"/>
      <c r="C10" s="14" t="s">
        <v>25</v>
      </c>
      <c r="D10" s="10" t="s">
        <v>26</v>
      </c>
      <c r="E10" s="10">
        <v>1800</v>
      </c>
      <c r="F10" s="16">
        <f>E10*F6</f>
        <v>2250</v>
      </c>
      <c r="G10" s="16"/>
      <c r="H10" s="6"/>
      <c r="I10" s="17"/>
      <c r="J10" s="5"/>
      <c r="K10" s="7"/>
      <c r="L10" s="5"/>
      <c r="M10" s="6"/>
    </row>
    <row r="11" spans="1:13" ht="12" customHeight="1" x14ac:dyDescent="0.25">
      <c r="A11" s="20"/>
      <c r="B11" s="21"/>
      <c r="C11" s="22" t="s">
        <v>12</v>
      </c>
      <c r="D11" s="23"/>
      <c r="E11" s="11"/>
      <c r="F11" s="11"/>
      <c r="G11" s="11"/>
      <c r="H11" s="24">
        <f>SUM(H6:H10)</f>
        <v>0</v>
      </c>
      <c r="I11" s="24"/>
      <c r="J11" s="24">
        <f>SUM(J6:J10)</f>
        <v>0</v>
      </c>
      <c r="K11" s="24"/>
      <c r="L11" s="24">
        <f>SUM(L6:L10)</f>
        <v>0</v>
      </c>
      <c r="M11" s="24">
        <f>SUM(M6:M10)</f>
        <v>0</v>
      </c>
    </row>
    <row r="12" spans="1:13" ht="12" customHeight="1" x14ac:dyDescent="0.25">
      <c r="A12" s="20"/>
      <c r="B12" s="21"/>
      <c r="C12" s="25" t="s">
        <v>13</v>
      </c>
      <c r="D12" s="26">
        <v>0.03</v>
      </c>
      <c r="E12" s="10"/>
      <c r="F12" s="10"/>
      <c r="G12" s="10"/>
      <c r="H12" s="27"/>
      <c r="I12" s="27"/>
      <c r="J12" s="27"/>
      <c r="K12" s="27"/>
      <c r="L12" s="27"/>
      <c r="M12" s="27">
        <f>H11*D12</f>
        <v>0</v>
      </c>
    </row>
    <row r="13" spans="1:13" ht="12" customHeight="1" x14ac:dyDescent="0.25">
      <c r="A13" s="20"/>
      <c r="B13" s="21"/>
      <c r="C13" s="22" t="s">
        <v>12</v>
      </c>
      <c r="D13" s="11"/>
      <c r="E13" s="11"/>
      <c r="F13" s="11"/>
      <c r="G13" s="11"/>
      <c r="H13" s="24"/>
      <c r="I13" s="24"/>
      <c r="J13" s="24"/>
      <c r="K13" s="24"/>
      <c r="L13" s="24"/>
      <c r="M13" s="24">
        <f>M11+M12</f>
        <v>0</v>
      </c>
    </row>
    <row r="14" spans="1:13" ht="12" customHeight="1" x14ac:dyDescent="0.25">
      <c r="A14" s="20"/>
      <c r="B14" s="25"/>
      <c r="C14" s="25" t="s">
        <v>14</v>
      </c>
      <c r="D14" s="26">
        <v>0.1</v>
      </c>
      <c r="E14" s="10"/>
      <c r="F14" s="10"/>
      <c r="G14" s="10"/>
      <c r="H14" s="27"/>
      <c r="I14" s="27"/>
      <c r="J14" s="27"/>
      <c r="K14" s="27"/>
      <c r="L14" s="27"/>
      <c r="M14" s="27">
        <f>M13*D14</f>
        <v>0</v>
      </c>
    </row>
    <row r="15" spans="1:13" ht="12" customHeight="1" x14ac:dyDescent="0.25">
      <c r="A15" s="20"/>
      <c r="B15" s="25"/>
      <c r="C15" s="22" t="s">
        <v>12</v>
      </c>
      <c r="D15" s="11"/>
      <c r="E15" s="11"/>
      <c r="F15" s="11"/>
      <c r="G15" s="11"/>
      <c r="H15" s="24"/>
      <c r="I15" s="24"/>
      <c r="J15" s="24"/>
      <c r="K15" s="24"/>
      <c r="L15" s="24"/>
      <c r="M15" s="24">
        <f>M13+M14</f>
        <v>0</v>
      </c>
    </row>
    <row r="16" spans="1:13" ht="12" customHeight="1" x14ac:dyDescent="0.25">
      <c r="A16" s="20"/>
      <c r="B16" s="25"/>
      <c r="C16" s="25" t="s">
        <v>15</v>
      </c>
      <c r="D16" s="26">
        <v>0.08</v>
      </c>
      <c r="E16" s="10"/>
      <c r="F16" s="10"/>
      <c r="G16" s="10"/>
      <c r="H16" s="27"/>
      <c r="I16" s="27"/>
      <c r="J16" s="27"/>
      <c r="K16" s="27"/>
      <c r="L16" s="27"/>
      <c r="M16" s="27">
        <f>M15*D16</f>
        <v>0</v>
      </c>
    </row>
    <row r="17" spans="1:13" ht="12" customHeight="1" x14ac:dyDescent="0.25">
      <c r="A17" s="20"/>
      <c r="B17" s="25"/>
      <c r="C17" s="22" t="s">
        <v>12</v>
      </c>
      <c r="D17" s="11"/>
      <c r="E17" s="11"/>
      <c r="F17" s="11"/>
      <c r="G17" s="11"/>
      <c r="H17" s="24"/>
      <c r="I17" s="24"/>
      <c r="J17" s="24"/>
      <c r="K17" s="24"/>
      <c r="L17" s="24"/>
      <c r="M17" s="24">
        <f>M15+M16</f>
        <v>0</v>
      </c>
    </row>
    <row r="18" spans="1:13" ht="12" customHeight="1" x14ac:dyDescent="0.25">
      <c r="A18" s="20"/>
      <c r="B18" s="25"/>
      <c r="C18" s="28" t="s">
        <v>16</v>
      </c>
      <c r="D18" s="29">
        <v>0.02</v>
      </c>
      <c r="E18" s="11"/>
      <c r="F18" s="11"/>
      <c r="G18" s="11"/>
      <c r="H18" s="24"/>
      <c r="I18" s="24"/>
      <c r="J18" s="24"/>
      <c r="K18" s="24"/>
      <c r="L18" s="24"/>
      <c r="M18" s="24">
        <f>J11*D18</f>
        <v>0</v>
      </c>
    </row>
    <row r="19" spans="1:13" ht="12" customHeight="1" x14ac:dyDescent="0.25">
      <c r="A19" s="20"/>
      <c r="B19" s="25"/>
      <c r="C19" s="22" t="s">
        <v>12</v>
      </c>
      <c r="D19" s="11"/>
      <c r="E19" s="11"/>
      <c r="F19" s="11"/>
      <c r="G19" s="11"/>
      <c r="H19" s="24"/>
      <c r="I19" s="24"/>
      <c r="J19" s="24"/>
      <c r="K19" s="24"/>
      <c r="L19" s="24"/>
      <c r="M19" s="24">
        <f>M17+M18</f>
        <v>0</v>
      </c>
    </row>
    <row r="20" spans="1:13" ht="12" customHeight="1" x14ac:dyDescent="0.25">
      <c r="A20" s="20"/>
      <c r="B20" s="25"/>
      <c r="C20" s="25" t="s">
        <v>17</v>
      </c>
      <c r="D20" s="30">
        <v>0.03</v>
      </c>
      <c r="E20" s="31"/>
      <c r="F20" s="31"/>
      <c r="G20" s="31"/>
      <c r="H20" s="27"/>
      <c r="I20" s="27"/>
      <c r="J20" s="27"/>
      <c r="K20" s="27"/>
      <c r="L20" s="27"/>
      <c r="M20" s="27">
        <f>M19*D20</f>
        <v>0</v>
      </c>
    </row>
    <row r="21" spans="1:13" ht="12" customHeight="1" x14ac:dyDescent="0.25">
      <c r="A21" s="20"/>
      <c r="B21" s="25"/>
      <c r="C21" s="22" t="s">
        <v>12</v>
      </c>
      <c r="D21" s="32"/>
      <c r="E21" s="32"/>
      <c r="F21" s="32"/>
      <c r="G21" s="32"/>
      <c r="H21" s="24"/>
      <c r="I21" s="24"/>
      <c r="J21" s="24"/>
      <c r="K21" s="24"/>
      <c r="L21" s="24"/>
      <c r="M21" s="24">
        <f>M17+M20</f>
        <v>0</v>
      </c>
    </row>
    <row r="22" spans="1:13" ht="12" customHeight="1" x14ac:dyDescent="0.25">
      <c r="A22" s="20"/>
      <c r="B22" s="25"/>
      <c r="C22" s="25" t="s">
        <v>18</v>
      </c>
      <c r="D22" s="30">
        <v>0.18</v>
      </c>
      <c r="E22" s="31"/>
      <c r="F22" s="31"/>
      <c r="G22" s="31"/>
      <c r="H22" s="27"/>
      <c r="I22" s="27"/>
      <c r="J22" s="27"/>
      <c r="K22" s="27"/>
      <c r="L22" s="27"/>
      <c r="M22" s="27">
        <f>M21*D22</f>
        <v>0</v>
      </c>
    </row>
    <row r="23" spans="1:13" ht="12" customHeight="1" x14ac:dyDescent="0.25">
      <c r="A23" s="20"/>
      <c r="B23" s="25"/>
      <c r="C23" s="22" t="s">
        <v>12</v>
      </c>
      <c r="D23" s="32"/>
      <c r="E23" s="32"/>
      <c r="F23" s="32"/>
      <c r="G23" s="32"/>
      <c r="H23" s="24"/>
      <c r="I23" s="24"/>
      <c r="J23" s="24"/>
      <c r="K23" s="24"/>
      <c r="L23" s="24"/>
      <c r="M23" s="35">
        <f>M21+M22</f>
        <v>0</v>
      </c>
    </row>
    <row r="24" spans="1:13" x14ac:dyDescent="0.25">
      <c r="A24" s="1"/>
    </row>
    <row r="25" spans="1:13" x14ac:dyDescent="0.25">
      <c r="A25" s="1"/>
      <c r="B25" s="52"/>
      <c r="C25" s="52"/>
      <c r="D25" s="52"/>
      <c r="E25" s="52"/>
      <c r="F25" s="52"/>
      <c r="G25" s="52"/>
    </row>
    <row r="26" spans="1:13" x14ac:dyDescent="0.25">
      <c r="A26" s="1"/>
      <c r="B26" s="52"/>
      <c r="C26" s="52"/>
      <c r="D26" s="52"/>
      <c r="E26" s="52"/>
      <c r="F26" s="52"/>
      <c r="G26" s="52"/>
      <c r="J26" s="33"/>
      <c r="K26" s="33"/>
    </row>
    <row r="27" spans="1:13" x14ac:dyDescent="0.25">
      <c r="A27" s="1"/>
    </row>
    <row r="28" spans="1:13" x14ac:dyDescent="0.25">
      <c r="A28" s="36"/>
      <c r="B28" s="53"/>
      <c r="C28" s="53"/>
      <c r="D28" s="53"/>
      <c r="E28" s="53"/>
      <c r="F28" s="53"/>
      <c r="G28" s="53"/>
      <c r="J28" s="33"/>
      <c r="K28" s="33"/>
    </row>
    <row r="29" spans="1:13" x14ac:dyDescent="0.25">
      <c r="A29" s="36"/>
      <c r="B29" s="53"/>
      <c r="C29" s="53"/>
      <c r="D29" s="53"/>
      <c r="E29" s="53"/>
      <c r="F29" s="53"/>
      <c r="G29" s="53"/>
    </row>
  </sheetData>
  <mergeCells count="12">
    <mergeCell ref="M3:M4"/>
    <mergeCell ref="B1:M1"/>
    <mergeCell ref="B2:L2"/>
    <mergeCell ref="G3:H3"/>
    <mergeCell ref="I3:J3"/>
    <mergeCell ref="B3:B4"/>
    <mergeCell ref="C3:C4"/>
    <mergeCell ref="D3:D4"/>
    <mergeCell ref="E3:F3"/>
    <mergeCell ref="A6:A10"/>
    <mergeCell ref="K3:L3"/>
    <mergeCell ref="A3:A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2020-06-16T07:23:32Z</dcterms:modified>
</cp:coreProperties>
</file>