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da.giorgadze\Desktop\"/>
    </mc:Choice>
  </mc:AlternateContent>
  <bookViews>
    <workbookView xWindow="0" yWindow="0" windowWidth="28800" windowHeight="11835"/>
  </bookViews>
  <sheets>
    <sheet name="სულორი გზა" sheetId="1" r:id="rId1"/>
  </sheets>
  <definedNames>
    <definedName name="_xlnm.Print_Area" localSheetId="0">'სულორი გზა'!$A$1:$L$63</definedName>
  </definedNames>
  <calcPr calcId="152511"/>
</workbook>
</file>

<file path=xl/calcChain.xml><?xml version="1.0" encoding="utf-8"?>
<calcChain xmlns="http://schemas.openxmlformats.org/spreadsheetml/2006/main">
  <c r="E32" i="1" l="1"/>
  <c r="E50" i="1" l="1"/>
  <c r="E49" i="1"/>
  <c r="E48" i="1"/>
  <c r="E47" i="1"/>
  <c r="E46" i="1"/>
  <c r="E45" i="1"/>
  <c r="E44" i="1"/>
  <c r="E43" i="1"/>
  <c r="E42" i="1"/>
  <c r="E40" i="1"/>
  <c r="E39" i="1"/>
  <c r="E38" i="1"/>
  <c r="E37" i="1"/>
  <c r="E34" i="1"/>
  <c r="E35" i="1"/>
  <c r="E31" i="1"/>
  <c r="E30" i="1"/>
  <c r="E29" i="1"/>
  <c r="E28" i="1"/>
  <c r="E27" i="1"/>
  <c r="E24" i="1"/>
  <c r="E23" i="1"/>
  <c r="E22" i="1"/>
  <c r="E21" i="1"/>
  <c r="E20" i="1"/>
  <c r="E19" i="1"/>
  <c r="E18" i="1"/>
  <c r="E15" i="1"/>
  <c r="E16" i="1" s="1"/>
  <c r="E14" i="1"/>
  <c r="E13" i="1"/>
  <c r="E12" i="1"/>
  <c r="E11" i="1"/>
  <c r="E10" i="1"/>
  <c r="E9" i="1"/>
  <c r="E25" i="1" l="1"/>
</calcChain>
</file>

<file path=xl/sharedStrings.xml><?xml version="1.0" encoding="utf-8"?>
<sst xmlns="http://schemas.openxmlformats.org/spreadsheetml/2006/main" count="113" uniqueCount="61">
  <si>
    <t>#</t>
  </si>
  <si>
    <t>ganz.</t>
  </si>
  <si>
    <t>normatiuli</t>
  </si>
  <si>
    <t>jami</t>
  </si>
  <si>
    <t>s a m u S a o s</t>
  </si>
  <si>
    <t>resursi</t>
  </si>
  <si>
    <t>dasaxeleba</t>
  </si>
  <si>
    <t>erTeulze</t>
  </si>
  <si>
    <t>sul</t>
  </si>
  <si>
    <t>erT.</t>
  </si>
  <si>
    <t>fasi</t>
  </si>
  <si>
    <t>1'</t>
  </si>
  <si>
    <r>
      <t>m</t>
    </r>
    <r>
      <rPr>
        <vertAlign val="superscript"/>
        <sz val="11"/>
        <rFont val="AcadNusx"/>
      </rPr>
      <t>2</t>
    </r>
  </si>
  <si>
    <t>SromiTi resursebi</t>
  </si>
  <si>
    <t>kac/sT</t>
  </si>
  <si>
    <t>a/greideri saSualo tipis 79kvt</t>
  </si>
  <si>
    <t>m/sT</t>
  </si>
  <si>
    <t>satkepni 5t TviTmavali gluvi</t>
  </si>
  <si>
    <t>satkepni 10t TviTmavali gluvi</t>
  </si>
  <si>
    <t>traqtori muxluxa svlaze 79 kvt (108 cx.Z.)</t>
  </si>
  <si>
    <t>sxva manqanebi</t>
  </si>
  <si>
    <t>lari</t>
  </si>
  <si>
    <t xml:space="preserve">qviSa-xreSovani narevi (balasti) </t>
  </si>
  <si>
    <r>
      <t>m</t>
    </r>
    <r>
      <rPr>
        <vertAlign val="superscript"/>
        <sz val="11"/>
        <rFont val="AcadNusx"/>
      </rPr>
      <t>3</t>
    </r>
  </si>
  <si>
    <t xml:space="preserve">manqanebi qviSa-xreSoivani narevis transportirebisaTvis </t>
  </si>
  <si>
    <t>t</t>
  </si>
  <si>
    <t>buldozeri 79 kvt (108 cx.Z.)</t>
  </si>
  <si>
    <t>qvis manawilebeli dasakidi avtoTviTmclelze</t>
  </si>
  <si>
    <t xml:space="preserve">RorRi 0-40 mm </t>
  </si>
  <si>
    <t xml:space="preserve">manqanebi RorRis transportirebisaTvis </t>
  </si>
  <si>
    <t>fuZis damprofilebeli</t>
  </si>
  <si>
    <t>amwe saavtomobilo svlaze 5 t.</t>
  </si>
  <si>
    <t>traqtori muxluxa svlaze 40 kvt (54 cx.Z.)</t>
  </si>
  <si>
    <r>
      <t xml:space="preserve">betoni m-350 </t>
    </r>
    <r>
      <rPr>
        <sz val="11"/>
        <rFont val="_Academiuri"/>
        <family val="2"/>
      </rPr>
      <t>B-25</t>
    </r>
  </si>
  <si>
    <t>kub.m.</t>
  </si>
  <si>
    <t>sxva masalebi</t>
  </si>
  <si>
    <t xml:space="preserve">manqanebi betonis transportirebisaTvis </t>
  </si>
  <si>
    <t>gverdulebis mowyoba qviSa-xreSovani gasaSualebuli sisqiT  20sm siganiT 0,5m</t>
  </si>
  <si>
    <t>betonis safaris ganivi (yovel 6m) gaWra temperaturuli nakerebis mosawyobad</t>
  </si>
  <si>
    <t>m</t>
  </si>
  <si>
    <t>betonis gamWreli</t>
  </si>
  <si>
    <t>traqtori muxluxa svlaze 59 kvt (80 cx.Z.)</t>
  </si>
  <si>
    <t xml:space="preserve">ნაკერების ჩამსხმელი </t>
  </si>
  <si>
    <t>bitumis emulsia</t>
  </si>
  <si>
    <t>qviSa Savi</t>
  </si>
  <si>
    <t>bitumis mastika</t>
  </si>
  <si>
    <t xml:space="preserve"> jami</t>
  </si>
  <si>
    <t>zednadebi xarjebi</t>
  </si>
  <si>
    <t>gegmiuri mogeba</t>
  </si>
  <si>
    <t>dRg</t>
  </si>
  <si>
    <t>arsebuli gzis დაზიანებული პროფილის აღდგენა 100X3m</t>
  </si>
  <si>
    <t>საფუძვლის mowyoba RorRiT 0-40 mm sisqiT 10 sm 100X2,7m</t>
  </si>
  <si>
    <t>savali nawilis mowyoba betoniT sisqiT 16sm 100X2,5m</t>
  </si>
  <si>
    <t>Rirebuleba</t>
  </si>
  <si>
    <t>sul jami</t>
  </si>
  <si>
    <t>%</t>
  </si>
  <si>
    <t>სულორის ადმინისტრაციულ ერთეულში საავტომობილო გზის რეაბილიტაცია (სახნავისაკენ) სასაფლაოს მიმართულებით</t>
  </si>
  <si>
    <t>liTonis bade SeduRebis 6X200X200</t>
  </si>
  <si>
    <t>გაუთვალისწინებელი ხარჯები</t>
  </si>
  <si>
    <t>ჯამი</t>
  </si>
  <si>
    <t>savaraudo Rirebuleba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</si>
</sst>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\ _₽_-;\-* #,##0.00\ _₽_-;_-* &quot;-&quot;??\ _₽_-;_-@_-"/>
    <numFmt numFmtId="165" formatCode="_-* #,##0.00_-;\-* #,##0.00_-;_-* &quot;-&quot;??_-;_-@_-"/>
    <numFmt numFmtId="166" formatCode="_-* #,##0.00\ _L_a_r_i_-;\-* #,##0.00\ _L_a_r_i_-;_-* &quot;-&quot;??\ _L_a_r_i_-;_-@_-"/>
    <numFmt numFmtId="167" formatCode="_-* #,##0.0000_р_._-;\-* #,##0.0000_р_._-;_-* &quot;-&quot;????_р_._-;_-@_-"/>
    <numFmt numFmtId="168" formatCode="0.000"/>
    <numFmt numFmtId="169" formatCode="_-* #,##0.0000_-;\-* #,##0.0000_-;_-* &quot;-&quot;??_-;_-@_-"/>
    <numFmt numFmtId="170" formatCode="_-* #,##0.00_р_._-;\-* #,##0.00_р_._-;_-* &quot;-&quot;??_р_._-;_-@_-"/>
    <numFmt numFmtId="171" formatCode="_-* #,##0\ _₽_-;\-* #,##0\ _₽_-;_-* &quot;-&quot;??\ _₽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b/>
      <sz val="12"/>
      <name val="AcadNusx"/>
    </font>
    <font>
      <sz val="12"/>
      <name val="AcadNusx"/>
    </font>
    <font>
      <sz val="12"/>
      <color theme="1"/>
      <name val="Calibri"/>
      <family val="2"/>
      <charset val="204"/>
      <scheme val="minor"/>
    </font>
    <font>
      <vertAlign val="superscript"/>
      <sz val="11"/>
      <name val="AcadNusx"/>
    </font>
    <font>
      <b/>
      <sz val="11"/>
      <name val="AcadNusx"/>
    </font>
    <font>
      <sz val="11"/>
      <name val="_Academiu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91">
    <xf numFmtId="0" fontId="0" fillId="0" borderId="0" xfId="0"/>
    <xf numFmtId="0" fontId="3" fillId="2" borderId="0" xfId="3" applyFont="1" applyFill="1" applyAlignment="1">
      <alignment horizontal="center"/>
    </xf>
    <xf numFmtId="164" fontId="3" fillId="2" borderId="0" xfId="1" applyFont="1" applyFill="1" applyBorder="1" applyAlignment="1">
      <alignment horizontal="center"/>
    </xf>
    <xf numFmtId="0" fontId="3" fillId="2" borderId="0" xfId="3" applyFont="1" applyFill="1" applyBorder="1" applyAlignment="1">
      <alignment horizontal="left"/>
    </xf>
    <xf numFmtId="0" fontId="3" fillId="2" borderId="0" xfId="3" applyFont="1" applyFill="1" applyBorder="1" applyAlignment="1">
      <alignment horizontal="center"/>
    </xf>
    <xf numFmtId="0" fontId="0" fillId="2" borderId="0" xfId="0" applyFill="1"/>
    <xf numFmtId="0" fontId="5" fillId="2" borderId="0" xfId="3" applyFont="1" applyFill="1" applyBorder="1" applyAlignment="1">
      <alignment horizontal="left"/>
    </xf>
    <xf numFmtId="0" fontId="5" fillId="2" borderId="0" xfId="3" applyFont="1" applyFill="1" applyBorder="1" applyAlignment="1">
      <alignment horizontal="center"/>
    </xf>
    <xf numFmtId="0" fontId="6" fillId="2" borderId="0" xfId="0" applyFont="1" applyFill="1"/>
    <xf numFmtId="0" fontId="3" fillId="2" borderId="0" xfId="3" applyFont="1" applyFill="1" applyBorder="1" applyAlignment="1">
      <alignment horizontal="center" wrapText="1"/>
    </xf>
    <xf numFmtId="0" fontId="3" fillId="2" borderId="3" xfId="4" applyFont="1" applyFill="1" applyBorder="1" applyAlignment="1">
      <alignment horizontal="left" wrapText="1"/>
    </xf>
    <xf numFmtId="0" fontId="3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164" fontId="3" fillId="2" borderId="6" xfId="1" applyFont="1" applyFill="1" applyBorder="1" applyAlignment="1">
      <alignment horizontal="center"/>
    </xf>
    <xf numFmtId="0" fontId="3" fillId="2" borderId="1" xfId="4" applyFont="1" applyFill="1" applyBorder="1" applyAlignment="1">
      <alignment horizontal="left" wrapText="1"/>
    </xf>
    <xf numFmtId="164" fontId="3" fillId="2" borderId="9" xfId="1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horizontal="center" vertical="center" wrapText="1"/>
    </xf>
    <xf numFmtId="2" fontId="8" fillId="2" borderId="10" xfId="1" applyNumberFormat="1" applyFont="1" applyFill="1" applyBorder="1" applyAlignment="1">
      <alignment horizontal="center" vertical="center" wrapText="1"/>
    </xf>
    <xf numFmtId="165" fontId="8" fillId="2" borderId="10" xfId="1" applyNumberFormat="1" applyFont="1" applyFill="1" applyBorder="1" applyAlignment="1" applyProtection="1">
      <alignment horizontal="center" vertical="center" wrapText="1"/>
      <protection locked="0"/>
    </xf>
    <xf numFmtId="165" fontId="8" fillId="2" borderId="10" xfId="1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8" fillId="2" borderId="10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65" fontId="3" fillId="2" borderId="10" xfId="1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0" xfId="0" applyFont="1" applyFill="1" applyBorder="1" applyAlignment="1">
      <alignment horizontal="left" wrapText="1"/>
    </xf>
    <xf numFmtId="43" fontId="3" fillId="2" borderId="0" xfId="3" applyNumberFormat="1" applyFont="1" applyFill="1" applyBorder="1" applyAlignment="1">
      <alignment horizontal="center"/>
    </xf>
    <xf numFmtId="167" fontId="5" fillId="2" borderId="10" xfId="0" applyNumberFormat="1" applyFont="1" applyFill="1" applyBorder="1" applyAlignment="1">
      <alignment horizontal="center" vertical="center"/>
    </xf>
    <xf numFmtId="0" fontId="3" fillId="2" borderId="10" xfId="1" applyNumberFormat="1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168" fontId="3" fillId="2" borderId="10" xfId="0" applyNumberFormat="1" applyFont="1" applyFill="1" applyBorder="1" applyAlignment="1">
      <alignment horizontal="center" vertical="center"/>
    </xf>
    <xf numFmtId="169" fontId="8" fillId="2" borderId="10" xfId="1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43" fontId="3" fillId="2" borderId="1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170" fontId="8" fillId="2" borderId="10" xfId="3" applyNumberFormat="1" applyFont="1" applyFill="1" applyBorder="1" applyAlignment="1">
      <alignment horizontal="center"/>
    </xf>
    <xf numFmtId="0" fontId="8" fillId="2" borderId="10" xfId="3" applyFont="1" applyFill="1" applyBorder="1" applyAlignment="1">
      <alignment horizontal="center"/>
    </xf>
    <xf numFmtId="0" fontId="8" fillId="2" borderId="10" xfId="3" applyFont="1" applyFill="1" applyBorder="1" applyAlignment="1">
      <alignment horizontal="center" wrapText="1"/>
    </xf>
    <xf numFmtId="43" fontId="8" fillId="2" borderId="10" xfId="1" applyNumberFormat="1" applyFont="1" applyFill="1" applyBorder="1" applyAlignment="1">
      <alignment horizontal="center"/>
    </xf>
    <xf numFmtId="9" fontId="8" fillId="2" borderId="10" xfId="2" applyFont="1" applyFill="1" applyBorder="1" applyAlignment="1" applyProtection="1">
      <alignment horizontal="center"/>
      <protection locked="0"/>
    </xf>
    <xf numFmtId="9" fontId="8" fillId="2" borderId="10" xfId="3" applyNumberFormat="1" applyFont="1" applyFill="1" applyBorder="1" applyAlignment="1">
      <alignment horizontal="center"/>
    </xf>
    <xf numFmtId="168" fontId="8" fillId="2" borderId="10" xfId="3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2" borderId="0" xfId="1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3" applyFont="1" applyFill="1" applyAlignment="1">
      <alignment horizontal="left"/>
    </xf>
    <xf numFmtId="164" fontId="3" fillId="2" borderId="0" xfId="1" applyFont="1" applyFill="1" applyAlignment="1">
      <alignment horizontal="center"/>
    </xf>
    <xf numFmtId="0" fontId="3" fillId="2" borderId="0" xfId="3" applyFont="1" applyFill="1" applyAlignment="1">
      <alignment horizontal="center" wrapText="1"/>
    </xf>
    <xf numFmtId="0" fontId="4" fillId="2" borderId="0" xfId="3" applyFont="1" applyFill="1" applyAlignment="1">
      <alignment horizontal="center"/>
    </xf>
    <xf numFmtId="0" fontId="4" fillId="2" borderId="0" xfId="3" applyFont="1" applyFill="1" applyAlignment="1">
      <alignment vertical="center" wrapText="1"/>
    </xf>
    <xf numFmtId="0" fontId="4" fillId="2" borderId="0" xfId="3" applyFont="1" applyFill="1" applyAlignment="1"/>
    <xf numFmtId="166" fontId="3" fillId="2" borderId="10" xfId="3" applyNumberFormat="1" applyFont="1" applyFill="1" applyBorder="1" applyAlignment="1">
      <alignment horizontal="left"/>
    </xf>
    <xf numFmtId="166" fontId="3" fillId="2" borderId="10" xfId="3" applyNumberFormat="1" applyFont="1" applyFill="1" applyBorder="1" applyAlignment="1">
      <alignment horizontal="center"/>
    </xf>
    <xf numFmtId="166" fontId="0" fillId="2" borderId="10" xfId="0" applyNumberFormat="1" applyFill="1" applyBorder="1" applyAlignment="1">
      <alignment horizontal="left"/>
    </xf>
    <xf numFmtId="166" fontId="0" fillId="2" borderId="10" xfId="0" applyNumberFormat="1" applyFill="1" applyBorder="1"/>
    <xf numFmtId="0" fontId="0" fillId="2" borderId="10" xfId="0" applyFill="1" applyBorder="1"/>
    <xf numFmtId="171" fontId="3" fillId="2" borderId="10" xfId="1" applyNumberFormat="1" applyFont="1" applyFill="1" applyBorder="1" applyAlignment="1">
      <alignment horizontal="center"/>
    </xf>
    <xf numFmtId="0" fontId="4" fillId="2" borderId="0" xfId="3" applyFont="1" applyFill="1" applyAlignment="1">
      <alignment horizontal="center" vertical="center" wrapText="1"/>
    </xf>
    <xf numFmtId="0" fontId="4" fillId="2" borderId="0" xfId="3" applyFont="1" applyFill="1" applyAlignment="1">
      <alignment horizontal="right"/>
    </xf>
    <xf numFmtId="164" fontId="3" fillId="2" borderId="7" xfId="1" applyFont="1" applyFill="1" applyBorder="1" applyAlignment="1">
      <alignment horizontal="center"/>
    </xf>
    <xf numFmtId="164" fontId="3" fillId="2" borderId="8" xfId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 vertical="top"/>
    </xf>
    <xf numFmtId="164" fontId="3" fillId="2" borderId="9" xfId="1" applyFont="1" applyFill="1" applyBorder="1" applyAlignment="1">
      <alignment horizontal="center" vertical="top"/>
    </xf>
    <xf numFmtId="164" fontId="3" fillId="2" borderId="2" xfId="1" applyFont="1" applyFill="1" applyBorder="1" applyAlignment="1">
      <alignment horizontal="center" vertical="center"/>
    </xf>
    <xf numFmtId="164" fontId="3" fillId="2" borderId="9" xfId="1" applyFont="1" applyFill="1" applyBorder="1" applyAlignment="1">
      <alignment horizontal="center" vertical="center"/>
    </xf>
    <xf numFmtId="0" fontId="3" fillId="2" borderId="2" xfId="4" applyNumberFormat="1" applyFont="1" applyFill="1" applyBorder="1" applyAlignment="1">
      <alignment horizontal="center" vertical="center"/>
    </xf>
    <xf numFmtId="0" fontId="3" fillId="2" borderId="6" xfId="4" applyNumberFormat="1" applyFont="1" applyFill="1" applyBorder="1" applyAlignment="1">
      <alignment horizontal="center" vertical="center"/>
    </xf>
    <xf numFmtId="0" fontId="3" fillId="2" borderId="9" xfId="4" applyNumberFormat="1" applyFont="1" applyFill="1" applyBorder="1" applyAlignment="1">
      <alignment horizontal="center" vertical="center"/>
    </xf>
    <xf numFmtId="9" fontId="3" fillId="2" borderId="2" xfId="2" applyFont="1" applyFill="1" applyBorder="1" applyAlignment="1">
      <alignment horizontal="center" vertical="center"/>
    </xf>
    <xf numFmtId="9" fontId="3" fillId="2" borderId="6" xfId="2" applyFont="1" applyFill="1" applyBorder="1" applyAlignment="1">
      <alignment horizontal="center" vertical="center"/>
    </xf>
    <xf numFmtId="9" fontId="3" fillId="2" borderId="9" xfId="2" applyFont="1" applyFill="1" applyBorder="1" applyAlignment="1">
      <alignment horizontal="center" vertical="center"/>
    </xf>
    <xf numFmtId="164" fontId="3" fillId="2" borderId="4" xfId="1" applyFont="1" applyFill="1" applyBorder="1" applyAlignment="1">
      <alignment horizontal="center"/>
    </xf>
    <xf numFmtId="164" fontId="3" fillId="2" borderId="5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 vertical="center"/>
    </xf>
    <xf numFmtId="164" fontId="3" fillId="2" borderId="5" xfId="1" applyFont="1" applyFill="1" applyBorder="1" applyAlignment="1">
      <alignment horizontal="center" vertical="center"/>
    </xf>
    <xf numFmtId="164" fontId="3" fillId="2" borderId="7" xfId="1" applyFont="1" applyFill="1" applyBorder="1" applyAlignment="1">
      <alignment horizontal="center" vertical="center"/>
    </xf>
    <xf numFmtId="164" fontId="3" fillId="2" borderId="8" xfId="1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10" xfId="3"/>
    <cellStyle name="Normal_gare wyalsadfenigagarini 2_SMSH2008-IIkv .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9"/>
  <sheetViews>
    <sheetView tabSelected="1" zoomScaleNormal="100" zoomScaleSheetLayoutView="85" workbookViewId="0">
      <selection activeCell="A2" sqref="A2:E2"/>
    </sheetView>
  </sheetViews>
  <sheetFormatPr defaultColWidth="9" defaultRowHeight="15"/>
  <cols>
    <col min="1" max="1" width="4.5703125" style="5" customWidth="1"/>
    <col min="2" max="2" width="51.28515625" style="5" customWidth="1"/>
    <col min="3" max="3" width="9" style="5"/>
    <col min="4" max="4" width="12.85546875" style="5" customWidth="1"/>
    <col min="5" max="5" width="14.85546875" style="5" customWidth="1"/>
    <col min="6" max="6" width="11.42578125" style="5" customWidth="1"/>
    <col min="7" max="7" width="13.5703125" style="5" customWidth="1"/>
    <col min="8" max="8" width="13.7109375" style="5" customWidth="1"/>
    <col min="9" max="9" width="15.7109375" style="5" customWidth="1"/>
    <col min="10" max="10" width="12.85546875" style="5" customWidth="1"/>
    <col min="11" max="11" width="14.140625" style="5" customWidth="1"/>
    <col min="12" max="12" width="16.85546875" style="5" customWidth="1"/>
    <col min="13" max="13" width="17.85546875" style="57" customWidth="1"/>
    <col min="14" max="14" width="14.85546875" style="5" bestFit="1" customWidth="1"/>
    <col min="15" max="16384" width="9" style="5"/>
  </cols>
  <sheetData>
    <row r="1" spans="1:21" s="8" customFormat="1" ht="16.5" customHeight="1">
      <c r="A1" s="71" t="s">
        <v>56</v>
      </c>
      <c r="B1" s="71"/>
      <c r="C1" s="71"/>
      <c r="D1" s="71"/>
      <c r="E1" s="71"/>
      <c r="F1" s="71"/>
      <c r="G1" s="71"/>
      <c r="H1" s="63"/>
      <c r="I1" s="63"/>
      <c r="J1" s="63"/>
      <c r="K1" s="63"/>
      <c r="L1" s="63"/>
      <c r="M1" s="6"/>
      <c r="N1" s="7"/>
      <c r="O1" s="7"/>
      <c r="P1" s="7"/>
      <c r="Q1" s="7"/>
      <c r="R1" s="7"/>
      <c r="S1" s="7"/>
      <c r="T1" s="7"/>
      <c r="U1" s="7"/>
    </row>
    <row r="2" spans="1:21" ht="16.5">
      <c r="A2" s="72" t="s">
        <v>60</v>
      </c>
      <c r="B2" s="72"/>
      <c r="C2" s="72"/>
      <c r="D2" s="72"/>
      <c r="E2" s="72"/>
      <c r="F2" s="62">
        <v>12500</v>
      </c>
      <c r="G2" s="64" t="s">
        <v>21</v>
      </c>
      <c r="H2" s="64"/>
      <c r="I2" s="64"/>
      <c r="J2" s="64"/>
      <c r="K2" s="64"/>
      <c r="L2" s="64"/>
      <c r="M2" s="3"/>
      <c r="N2" s="4"/>
      <c r="O2" s="4"/>
      <c r="P2" s="4"/>
      <c r="Q2" s="4"/>
      <c r="R2" s="4"/>
      <c r="S2" s="4"/>
      <c r="T2" s="4"/>
      <c r="U2" s="4"/>
    </row>
    <row r="3" spans="1:21" ht="15.75">
      <c r="A3" s="79" t="s">
        <v>0</v>
      </c>
      <c r="B3" s="10"/>
      <c r="C3" s="82" t="s">
        <v>1</v>
      </c>
      <c r="D3" s="85" t="s">
        <v>2</v>
      </c>
      <c r="E3" s="86"/>
      <c r="F3" s="87" t="s">
        <v>53</v>
      </c>
      <c r="G3" s="88"/>
      <c r="H3" s="3"/>
      <c r="I3" s="4"/>
      <c r="J3" s="4"/>
      <c r="K3" s="4"/>
      <c r="L3" s="4"/>
      <c r="M3" s="4"/>
      <c r="N3" s="4"/>
      <c r="O3" s="4"/>
      <c r="P3" s="4"/>
    </row>
    <row r="4" spans="1:21" ht="15.75">
      <c r="A4" s="80"/>
      <c r="B4" s="11" t="s">
        <v>4</v>
      </c>
      <c r="C4" s="83"/>
      <c r="D4" s="73" t="s">
        <v>5</v>
      </c>
      <c r="E4" s="74"/>
      <c r="F4" s="89"/>
      <c r="G4" s="90"/>
      <c r="H4" s="3"/>
      <c r="I4" s="4"/>
      <c r="J4" s="4"/>
      <c r="K4" s="4"/>
      <c r="L4" s="4"/>
      <c r="M4" s="4"/>
      <c r="N4" s="4"/>
      <c r="O4" s="4"/>
      <c r="P4" s="4"/>
    </row>
    <row r="5" spans="1:21" ht="15.75">
      <c r="A5" s="80"/>
      <c r="B5" s="12" t="s">
        <v>6</v>
      </c>
      <c r="C5" s="83"/>
      <c r="D5" s="75" t="s">
        <v>7</v>
      </c>
      <c r="E5" s="77" t="s">
        <v>8</v>
      </c>
      <c r="F5" s="13" t="s">
        <v>9</v>
      </c>
      <c r="G5" s="77" t="s">
        <v>54</v>
      </c>
      <c r="H5" s="3"/>
      <c r="I5" s="4"/>
      <c r="J5" s="4"/>
      <c r="K5" s="4"/>
      <c r="L5" s="4"/>
      <c r="M5" s="4"/>
      <c r="N5" s="4"/>
      <c r="O5" s="4"/>
      <c r="P5" s="4"/>
    </row>
    <row r="6" spans="1:21" ht="15.75">
      <c r="A6" s="81"/>
      <c r="B6" s="14"/>
      <c r="C6" s="84"/>
      <c r="D6" s="76"/>
      <c r="E6" s="78"/>
      <c r="F6" s="15" t="s">
        <v>10</v>
      </c>
      <c r="G6" s="78"/>
      <c r="H6" s="3"/>
      <c r="I6" s="4"/>
      <c r="J6" s="4"/>
      <c r="K6" s="4"/>
      <c r="L6" s="4"/>
      <c r="M6" s="4"/>
      <c r="N6" s="4"/>
      <c r="O6" s="4"/>
      <c r="P6" s="4"/>
    </row>
    <row r="7" spans="1:21" ht="15.75">
      <c r="A7" s="16" t="s">
        <v>11</v>
      </c>
      <c r="B7" s="17">
        <v>2</v>
      </c>
      <c r="C7" s="16">
        <v>3</v>
      </c>
      <c r="D7" s="70">
        <v>4</v>
      </c>
      <c r="E7" s="70">
        <v>5</v>
      </c>
      <c r="F7" s="70">
        <v>6</v>
      </c>
      <c r="G7" s="70">
        <v>7</v>
      </c>
      <c r="H7" s="3"/>
      <c r="I7" s="4"/>
      <c r="J7" s="4"/>
      <c r="K7" s="4"/>
      <c r="L7" s="4"/>
      <c r="M7" s="4"/>
      <c r="N7" s="4"/>
      <c r="O7" s="4"/>
      <c r="P7" s="4"/>
    </row>
    <row r="8" spans="1:21" ht="33">
      <c r="A8" s="18">
        <v>1</v>
      </c>
      <c r="B8" s="19" t="s">
        <v>50</v>
      </c>
      <c r="C8" s="18" t="s">
        <v>12</v>
      </c>
      <c r="D8" s="20"/>
      <c r="E8" s="21">
        <v>300</v>
      </c>
      <c r="F8" s="22"/>
      <c r="G8" s="23"/>
      <c r="H8" s="3"/>
      <c r="I8" s="4"/>
      <c r="J8" s="4"/>
      <c r="K8" s="4"/>
      <c r="L8" s="4"/>
      <c r="M8" s="4"/>
      <c r="N8" s="4"/>
      <c r="O8" s="4"/>
      <c r="P8" s="4"/>
    </row>
    <row r="9" spans="1:21" ht="15.75">
      <c r="A9" s="24"/>
      <c r="B9" s="25" t="s">
        <v>13</v>
      </c>
      <c r="C9" s="24" t="s">
        <v>14</v>
      </c>
      <c r="D9" s="26">
        <v>3.2099999999999997E-2</v>
      </c>
      <c r="E9" s="27">
        <f>D9*E8</f>
        <v>9.629999999999999</v>
      </c>
      <c r="F9" s="65"/>
      <c r="G9" s="66"/>
      <c r="H9" s="4"/>
      <c r="I9" s="4"/>
      <c r="J9" s="4"/>
      <c r="K9" s="4"/>
      <c r="L9" s="4"/>
      <c r="M9" s="4"/>
      <c r="N9" s="4"/>
    </row>
    <row r="10" spans="1:21" ht="16.5">
      <c r="A10" s="28"/>
      <c r="B10" s="29" t="s">
        <v>15</v>
      </c>
      <c r="C10" s="28" t="s">
        <v>16</v>
      </c>
      <c r="D10" s="30">
        <v>3.8800000000000002E-3</v>
      </c>
      <c r="E10" s="31">
        <f>D10*E8</f>
        <v>1.1640000000000001</v>
      </c>
      <c r="F10" s="65"/>
      <c r="G10" s="66"/>
      <c r="H10" s="4"/>
      <c r="I10" s="4"/>
      <c r="J10" s="4"/>
      <c r="K10" s="4"/>
      <c r="L10" s="4"/>
      <c r="M10" s="4"/>
      <c r="N10" s="4"/>
    </row>
    <row r="11" spans="1:21" ht="15.75">
      <c r="A11" s="24"/>
      <c r="B11" s="25" t="s">
        <v>17</v>
      </c>
      <c r="C11" s="24" t="s">
        <v>16</v>
      </c>
      <c r="D11" s="30">
        <v>6.1599999999999997E-3</v>
      </c>
      <c r="E11" s="31">
        <f>D11*E8</f>
        <v>1.8479999999999999</v>
      </c>
      <c r="F11" s="65"/>
      <c r="G11" s="66"/>
      <c r="H11" s="4"/>
      <c r="I11" s="4"/>
      <c r="J11" s="4"/>
      <c r="K11" s="4"/>
      <c r="L11" s="4"/>
      <c r="M11" s="4"/>
      <c r="N11" s="4"/>
    </row>
    <row r="12" spans="1:21" ht="16.5">
      <c r="A12" s="24"/>
      <c r="B12" s="29" t="s">
        <v>18</v>
      </c>
      <c r="C12" s="28" t="s">
        <v>16</v>
      </c>
      <c r="D12" s="30">
        <v>4.5300000000000002E-3</v>
      </c>
      <c r="E12" s="31">
        <f>D12*E8</f>
        <v>1.359</v>
      </c>
      <c r="F12" s="65"/>
      <c r="G12" s="66"/>
      <c r="H12" s="4"/>
      <c r="I12" s="4"/>
      <c r="J12" s="4"/>
      <c r="K12" s="4"/>
      <c r="L12" s="4"/>
      <c r="M12" s="4"/>
      <c r="N12" s="4"/>
    </row>
    <row r="13" spans="1:21" ht="16.5">
      <c r="A13" s="24"/>
      <c r="B13" s="25" t="s">
        <v>19</v>
      </c>
      <c r="C13" s="28" t="s">
        <v>16</v>
      </c>
      <c r="D13" s="30">
        <v>7.1000000000000002E-4</v>
      </c>
      <c r="E13" s="31">
        <f>D13*E8</f>
        <v>0.21299999999999999</v>
      </c>
      <c r="F13" s="65"/>
      <c r="G13" s="66"/>
      <c r="H13" s="4"/>
      <c r="I13" s="4"/>
      <c r="J13" s="4"/>
      <c r="K13" s="4"/>
      <c r="L13" s="4"/>
      <c r="M13" s="4"/>
      <c r="N13" s="4"/>
    </row>
    <row r="14" spans="1:21" ht="16.5">
      <c r="A14" s="24"/>
      <c r="B14" s="25" t="s">
        <v>20</v>
      </c>
      <c r="C14" s="28" t="s">
        <v>21</v>
      </c>
      <c r="D14" s="33">
        <v>1.0200000000000001E-3</v>
      </c>
      <c r="E14" s="34">
        <f>D14*E8</f>
        <v>0.30600000000000005</v>
      </c>
      <c r="F14" s="65"/>
      <c r="G14" s="66"/>
      <c r="H14" s="35"/>
      <c r="I14" s="35"/>
      <c r="J14" s="35"/>
      <c r="K14" s="35"/>
      <c r="L14" s="35"/>
      <c r="M14" s="35"/>
      <c r="N14" s="35"/>
    </row>
    <row r="15" spans="1:21" ht="18">
      <c r="A15" s="24"/>
      <c r="B15" s="29" t="s">
        <v>22</v>
      </c>
      <c r="C15" s="24" t="s">
        <v>23</v>
      </c>
      <c r="D15" s="30">
        <v>6.6000000000000003E-2</v>
      </c>
      <c r="E15" s="31">
        <f>D15*E8</f>
        <v>19.8</v>
      </c>
      <c r="F15" s="65"/>
      <c r="G15" s="66"/>
      <c r="H15" s="35"/>
      <c r="I15" s="35"/>
      <c r="J15" s="35"/>
      <c r="K15" s="35"/>
      <c r="L15" s="35"/>
      <c r="M15" s="35"/>
      <c r="N15" s="35"/>
    </row>
    <row r="16" spans="1:21" ht="31.5">
      <c r="A16" s="24"/>
      <c r="B16" s="36" t="s">
        <v>24</v>
      </c>
      <c r="C16" s="28" t="s">
        <v>25</v>
      </c>
      <c r="D16" s="33"/>
      <c r="E16" s="34">
        <f>E15*1.55</f>
        <v>30.69</v>
      </c>
      <c r="F16" s="65"/>
      <c r="G16" s="66"/>
      <c r="H16" s="35"/>
      <c r="I16" s="35"/>
      <c r="J16" s="35"/>
      <c r="K16" s="35"/>
      <c r="L16" s="35"/>
      <c r="M16" s="35"/>
      <c r="N16" s="35"/>
    </row>
    <row r="17" spans="1:69" ht="33">
      <c r="A17" s="18">
        <v>2</v>
      </c>
      <c r="B17" s="19" t="s">
        <v>51</v>
      </c>
      <c r="C17" s="18" t="s">
        <v>12</v>
      </c>
      <c r="D17" s="20"/>
      <c r="E17" s="21">
        <v>270</v>
      </c>
      <c r="F17" s="65"/>
      <c r="G17" s="66"/>
      <c r="H17" s="4"/>
      <c r="I17" s="37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</row>
    <row r="18" spans="1:69" ht="15.75">
      <c r="A18" s="24"/>
      <c r="B18" s="25" t="s">
        <v>13</v>
      </c>
      <c r="C18" s="24" t="s">
        <v>14</v>
      </c>
      <c r="D18" s="20">
        <v>3.3000000000000002E-2</v>
      </c>
      <c r="E18" s="23">
        <f>D18*E17</f>
        <v>8.91</v>
      </c>
      <c r="F18" s="65"/>
      <c r="G18" s="66"/>
      <c r="H18" s="4"/>
      <c r="I18" s="37"/>
      <c r="J18" s="4"/>
      <c r="K18" s="4"/>
      <c r="L18" s="4"/>
      <c r="M18" s="4"/>
      <c r="N18" s="4"/>
    </row>
    <row r="19" spans="1:69" ht="16.5">
      <c r="A19" s="28"/>
      <c r="B19" s="29" t="s">
        <v>15</v>
      </c>
      <c r="C19" s="24" t="s">
        <v>16</v>
      </c>
      <c r="D19" s="33">
        <v>4.2000000000000002E-4</v>
      </c>
      <c r="E19" s="38">
        <f>D19*E17</f>
        <v>0.1134</v>
      </c>
      <c r="F19" s="65"/>
      <c r="G19" s="66"/>
      <c r="H19" s="4"/>
      <c r="I19" s="4"/>
      <c r="J19" s="4"/>
      <c r="K19" s="4"/>
      <c r="L19" s="4"/>
      <c r="M19" s="4"/>
      <c r="N19" s="4"/>
    </row>
    <row r="20" spans="1:69" ht="16.5">
      <c r="A20" s="28"/>
      <c r="B20" s="29" t="s">
        <v>26</v>
      </c>
      <c r="C20" s="24" t="s">
        <v>16</v>
      </c>
      <c r="D20" s="33">
        <v>2.5799999999999998E-3</v>
      </c>
      <c r="E20" s="38">
        <f>D20*E17</f>
        <v>0.6966</v>
      </c>
      <c r="F20" s="65"/>
      <c r="G20" s="66"/>
      <c r="H20" s="4"/>
      <c r="I20" s="4"/>
      <c r="J20" s="4"/>
      <c r="K20" s="4"/>
      <c r="L20" s="4"/>
      <c r="M20" s="4"/>
      <c r="N20" s="4"/>
    </row>
    <row r="21" spans="1:69" ht="15.75">
      <c r="A21" s="24"/>
      <c r="B21" s="25" t="s">
        <v>17</v>
      </c>
      <c r="C21" s="24" t="s">
        <v>16</v>
      </c>
      <c r="D21" s="39">
        <v>1.12E-2</v>
      </c>
      <c r="E21" s="32">
        <f>D21*E17</f>
        <v>3.024</v>
      </c>
      <c r="F21" s="65"/>
      <c r="G21" s="66"/>
      <c r="H21" s="4"/>
      <c r="I21" s="4"/>
      <c r="J21" s="4"/>
      <c r="K21" s="4"/>
      <c r="L21" s="4"/>
      <c r="M21" s="4"/>
      <c r="N21" s="4"/>
    </row>
    <row r="22" spans="1:69" ht="16.5">
      <c r="A22" s="24"/>
      <c r="B22" s="29" t="s">
        <v>18</v>
      </c>
      <c r="C22" s="24" t="s">
        <v>16</v>
      </c>
      <c r="D22" s="33">
        <v>2.4799999999999999E-2</v>
      </c>
      <c r="E22" s="32">
        <f>D22*E17</f>
        <v>6.6959999999999997</v>
      </c>
      <c r="F22" s="65"/>
      <c r="G22" s="66"/>
      <c r="H22" s="4"/>
      <c r="I22" s="4"/>
      <c r="J22" s="4"/>
      <c r="K22" s="4"/>
      <c r="L22" s="4"/>
      <c r="M22" s="4"/>
      <c r="N22" s="4"/>
    </row>
    <row r="23" spans="1:69" ht="31.5">
      <c r="A23" s="24"/>
      <c r="B23" s="36" t="s">
        <v>27</v>
      </c>
      <c r="C23" s="28" t="s">
        <v>16</v>
      </c>
      <c r="D23" s="30">
        <v>5.2999999999999998E-4</v>
      </c>
      <c r="E23" s="31">
        <f>D23*E17</f>
        <v>0.1431</v>
      </c>
      <c r="F23" s="65"/>
      <c r="G23" s="66"/>
      <c r="H23" s="4"/>
      <c r="I23" s="4"/>
      <c r="J23" s="4"/>
      <c r="K23" s="4"/>
      <c r="L23" s="4"/>
      <c r="M23" s="4"/>
      <c r="N23" s="4"/>
    </row>
    <row r="24" spans="1:69" ht="18">
      <c r="A24" s="24"/>
      <c r="B24" s="29" t="s">
        <v>28</v>
      </c>
      <c r="C24" s="24" t="s">
        <v>23</v>
      </c>
      <c r="D24" s="33">
        <v>0.14099999999999999</v>
      </c>
      <c r="E24" s="32">
        <f>D24*E17</f>
        <v>38.069999999999993</v>
      </c>
      <c r="F24" s="65"/>
      <c r="G24" s="66"/>
      <c r="H24" s="4"/>
      <c r="I24" s="4"/>
      <c r="J24" s="4"/>
      <c r="K24" s="4"/>
      <c r="L24" s="4"/>
      <c r="M24" s="4"/>
      <c r="N24" s="4"/>
    </row>
    <row r="25" spans="1:69" ht="16.5">
      <c r="A25" s="24"/>
      <c r="B25" s="36" t="s">
        <v>29</v>
      </c>
      <c r="C25" s="28" t="s">
        <v>25</v>
      </c>
      <c r="D25" s="33"/>
      <c r="E25" s="40">
        <f>E24*1.6</f>
        <v>60.911999999999992</v>
      </c>
      <c r="F25" s="65"/>
      <c r="G25" s="66"/>
      <c r="H25" s="35"/>
      <c r="I25" s="35"/>
      <c r="J25" s="35"/>
      <c r="K25" s="35"/>
      <c r="L25" s="35"/>
      <c r="M25" s="35"/>
      <c r="N25" s="35"/>
    </row>
    <row r="26" spans="1:69" ht="33">
      <c r="A26" s="31">
        <v>3</v>
      </c>
      <c r="B26" s="19" t="s">
        <v>52</v>
      </c>
      <c r="C26" s="31" t="s">
        <v>12</v>
      </c>
      <c r="D26" s="30"/>
      <c r="E26" s="21">
        <v>250</v>
      </c>
      <c r="F26" s="65"/>
      <c r="G26" s="66"/>
      <c r="H26" s="35"/>
      <c r="I26" s="35"/>
      <c r="J26" s="35"/>
      <c r="K26" s="35"/>
      <c r="L26" s="35"/>
      <c r="M26" s="35"/>
      <c r="N26" s="35"/>
    </row>
    <row r="27" spans="1:69" ht="15.75">
      <c r="A27" s="31"/>
      <c r="B27" s="41" t="s">
        <v>13</v>
      </c>
      <c r="C27" s="31" t="s">
        <v>14</v>
      </c>
      <c r="D27" s="30">
        <v>0.11</v>
      </c>
      <c r="E27" s="23">
        <f>D27*E26</f>
        <v>27.5</v>
      </c>
      <c r="F27" s="65"/>
      <c r="G27" s="66"/>
      <c r="H27" s="35"/>
      <c r="I27" s="35"/>
      <c r="J27" s="35"/>
      <c r="K27" s="35"/>
      <c r="L27" s="35"/>
      <c r="M27" s="35"/>
      <c r="N27" s="35"/>
    </row>
    <row r="28" spans="1:69" ht="16.5">
      <c r="A28" s="28"/>
      <c r="B28" s="29" t="s">
        <v>30</v>
      </c>
      <c r="C28" s="28" t="s">
        <v>16</v>
      </c>
      <c r="D28" s="33">
        <v>1.83E-2</v>
      </c>
      <c r="E28" s="38">
        <f>D28*E26</f>
        <v>4.5750000000000002</v>
      </c>
      <c r="F28" s="65"/>
      <c r="G28" s="66"/>
      <c r="H28" s="4"/>
      <c r="I28" s="4"/>
      <c r="J28" s="4"/>
      <c r="K28" s="4"/>
      <c r="L28" s="4"/>
      <c r="M28" s="4"/>
      <c r="N28" s="4"/>
    </row>
    <row r="29" spans="1:69" ht="16.5">
      <c r="A29" s="28"/>
      <c r="B29" s="29" t="s">
        <v>31</v>
      </c>
      <c r="C29" s="28" t="s">
        <v>16</v>
      </c>
      <c r="D29" s="33">
        <v>1.8599999999999998E-2</v>
      </c>
      <c r="E29" s="31">
        <f>D29*E26</f>
        <v>4.6499999999999995</v>
      </c>
      <c r="F29" s="65"/>
      <c r="G29" s="66"/>
      <c r="H29" s="4"/>
      <c r="I29" s="4"/>
      <c r="J29" s="4"/>
      <c r="K29" s="4"/>
      <c r="L29" s="4"/>
      <c r="M29" s="4"/>
      <c r="N29" s="4"/>
    </row>
    <row r="30" spans="1:69" ht="16.5">
      <c r="A30" s="24"/>
      <c r="B30" s="25" t="s">
        <v>32</v>
      </c>
      <c r="C30" s="28" t="s">
        <v>16</v>
      </c>
      <c r="D30" s="30">
        <v>1.6899999999999998E-2</v>
      </c>
      <c r="E30" s="31">
        <f>D30*E26</f>
        <v>4.2249999999999996</v>
      </c>
      <c r="F30" s="65"/>
      <c r="G30" s="66"/>
      <c r="H30" s="4"/>
      <c r="I30" s="4"/>
      <c r="J30" s="4"/>
      <c r="K30" s="4"/>
      <c r="L30" s="4"/>
      <c r="M30" s="4"/>
      <c r="N30" s="4"/>
    </row>
    <row r="31" spans="1:69" ht="16.5">
      <c r="A31" s="24"/>
      <c r="B31" s="25" t="s">
        <v>20</v>
      </c>
      <c r="C31" s="28" t="s">
        <v>21</v>
      </c>
      <c r="D31" s="33">
        <v>3.8800000000000002E-3</v>
      </c>
      <c r="E31" s="38">
        <f>D31*E26</f>
        <v>0.97000000000000008</v>
      </c>
      <c r="F31" s="65"/>
      <c r="G31" s="66"/>
      <c r="H31" s="4"/>
      <c r="I31" s="4"/>
      <c r="J31" s="4"/>
      <c r="K31" s="4"/>
      <c r="L31" s="4"/>
      <c r="M31" s="4"/>
      <c r="N31" s="4"/>
    </row>
    <row r="32" spans="1:69" ht="15.75">
      <c r="A32" s="31"/>
      <c r="B32" s="41" t="s">
        <v>33</v>
      </c>
      <c r="C32" s="31" t="s">
        <v>34</v>
      </c>
      <c r="D32" s="30">
        <v>0.16300000000000001</v>
      </c>
      <c r="E32" s="42">
        <f>D32*E26</f>
        <v>40.75</v>
      </c>
      <c r="F32" s="65"/>
      <c r="G32" s="66"/>
      <c r="H32" s="35"/>
      <c r="I32" s="35"/>
      <c r="J32" s="35"/>
      <c r="K32" s="35"/>
      <c r="L32" s="35"/>
      <c r="M32" s="35"/>
      <c r="N32" s="35"/>
    </row>
    <row r="33" spans="1:14" ht="18">
      <c r="A33" s="31"/>
      <c r="B33" s="41" t="s">
        <v>57</v>
      </c>
      <c r="C33" s="31" t="s">
        <v>12</v>
      </c>
      <c r="D33" s="30"/>
      <c r="E33" s="42">
        <v>204</v>
      </c>
      <c r="F33" s="65"/>
      <c r="G33" s="66"/>
      <c r="H33" s="35"/>
      <c r="I33" s="35"/>
      <c r="J33" s="35"/>
      <c r="K33" s="35"/>
      <c r="L33" s="35"/>
      <c r="M33" s="35"/>
      <c r="N33" s="35"/>
    </row>
    <row r="34" spans="1:14" ht="15.75">
      <c r="A34" s="31"/>
      <c r="B34" s="41" t="s">
        <v>35</v>
      </c>
      <c r="C34" s="31" t="s">
        <v>21</v>
      </c>
      <c r="D34" s="30">
        <v>4.6000000000000001E-4</v>
      </c>
      <c r="E34" s="42">
        <f>D34*E26</f>
        <v>0.115</v>
      </c>
      <c r="F34" s="65"/>
      <c r="G34" s="66"/>
      <c r="H34" s="35"/>
      <c r="I34" s="35"/>
      <c r="J34" s="35"/>
      <c r="K34" s="35"/>
      <c r="L34" s="35"/>
      <c r="M34" s="35"/>
      <c r="N34" s="35"/>
    </row>
    <row r="35" spans="1:14" ht="16.5">
      <c r="A35" s="24"/>
      <c r="B35" s="36" t="s">
        <v>36</v>
      </c>
      <c r="C35" s="28" t="s">
        <v>25</v>
      </c>
      <c r="D35" s="33"/>
      <c r="E35" s="40">
        <f>E32*2.4</f>
        <v>97.8</v>
      </c>
      <c r="F35" s="65"/>
      <c r="G35" s="66"/>
      <c r="H35" s="35"/>
      <c r="I35" s="35"/>
      <c r="J35" s="35"/>
      <c r="K35" s="35"/>
      <c r="L35" s="35"/>
      <c r="M35" s="35"/>
      <c r="N35" s="35"/>
    </row>
    <row r="36" spans="1:14" ht="49.5">
      <c r="A36" s="18">
        <v>4</v>
      </c>
      <c r="B36" s="19" t="s">
        <v>37</v>
      </c>
      <c r="C36" s="31" t="s">
        <v>12</v>
      </c>
      <c r="D36" s="20"/>
      <c r="E36" s="43">
        <v>97</v>
      </c>
      <c r="F36" s="65"/>
      <c r="G36" s="66"/>
      <c r="H36" s="4"/>
      <c r="I36" s="4"/>
      <c r="J36" s="4"/>
      <c r="K36" s="4"/>
      <c r="L36" s="4"/>
      <c r="M36" s="4"/>
      <c r="N36" s="4"/>
    </row>
    <row r="37" spans="1:14" ht="15.75">
      <c r="A37" s="24"/>
      <c r="B37" s="25" t="s">
        <v>13</v>
      </c>
      <c r="C37" s="24" t="s">
        <v>14</v>
      </c>
      <c r="D37" s="20">
        <v>0.30199999999999999</v>
      </c>
      <c r="E37" s="23">
        <f>D37*E36</f>
        <v>29.294</v>
      </c>
      <c r="F37" s="65"/>
      <c r="G37" s="66"/>
      <c r="H37" s="4"/>
      <c r="I37" s="4"/>
      <c r="J37" s="4"/>
      <c r="K37" s="4"/>
      <c r="L37" s="4"/>
      <c r="M37" s="4"/>
      <c r="N37" s="4"/>
    </row>
    <row r="38" spans="1:14" ht="15.75">
      <c r="A38" s="24"/>
      <c r="B38" s="25" t="s">
        <v>17</v>
      </c>
      <c r="C38" s="24" t="s">
        <v>16</v>
      </c>
      <c r="D38" s="39">
        <v>2.8000000000000001E-2</v>
      </c>
      <c r="E38" s="32">
        <f>D38*E36</f>
        <v>2.7160000000000002</v>
      </c>
      <c r="F38" s="65"/>
      <c r="G38" s="66"/>
      <c r="H38" s="4"/>
      <c r="I38" s="4"/>
      <c r="J38" s="4"/>
      <c r="K38" s="4"/>
      <c r="L38" s="4"/>
      <c r="M38" s="4"/>
      <c r="N38" s="4"/>
    </row>
    <row r="39" spans="1:14" ht="16.5">
      <c r="A39" s="24"/>
      <c r="B39" s="29" t="s">
        <v>18</v>
      </c>
      <c r="C39" s="28" t="s">
        <v>16</v>
      </c>
      <c r="D39" s="33">
        <v>6.8000000000000005E-2</v>
      </c>
      <c r="E39" s="32">
        <f>D39*E36</f>
        <v>6.5960000000000001</v>
      </c>
      <c r="F39" s="65"/>
      <c r="G39" s="66"/>
      <c r="H39" s="4"/>
      <c r="I39" s="4"/>
      <c r="J39" s="4"/>
      <c r="K39" s="4"/>
      <c r="L39" s="4"/>
      <c r="M39" s="4"/>
      <c r="N39" s="4"/>
    </row>
    <row r="40" spans="1:14" ht="18">
      <c r="A40" s="24"/>
      <c r="B40" s="29" t="s">
        <v>22</v>
      </c>
      <c r="C40" s="24" t="s">
        <v>23</v>
      </c>
      <c r="D40" s="39">
        <v>0.2868</v>
      </c>
      <c r="E40" s="32">
        <f>D40*E36</f>
        <v>27.819600000000001</v>
      </c>
      <c r="F40" s="65"/>
      <c r="G40" s="66"/>
      <c r="H40" s="4"/>
      <c r="I40" s="4"/>
      <c r="J40" s="4"/>
      <c r="K40" s="4"/>
      <c r="L40" s="4"/>
      <c r="M40" s="4"/>
      <c r="N40" s="4"/>
    </row>
    <row r="41" spans="1:14" ht="47.25">
      <c r="A41" s="31">
        <v>5</v>
      </c>
      <c r="B41" s="44" t="s">
        <v>38</v>
      </c>
      <c r="C41" s="31" t="s">
        <v>39</v>
      </c>
      <c r="D41" s="30"/>
      <c r="E41" s="43">
        <v>40</v>
      </c>
      <c r="F41" s="65"/>
      <c r="G41" s="66"/>
      <c r="H41" s="35"/>
      <c r="I41" s="35"/>
      <c r="J41" s="35"/>
      <c r="K41" s="35"/>
      <c r="L41" s="35"/>
      <c r="M41" s="35"/>
      <c r="N41" s="35"/>
    </row>
    <row r="42" spans="1:14" ht="15.75">
      <c r="A42" s="31"/>
      <c r="B42" s="41" t="s">
        <v>13</v>
      </c>
      <c r="C42" s="31" t="s">
        <v>14</v>
      </c>
      <c r="D42" s="30">
        <v>7.6999999999999999E-2</v>
      </c>
      <c r="E42" s="23">
        <f>D42*E41</f>
        <v>3.08</v>
      </c>
      <c r="F42" s="65"/>
      <c r="G42" s="66"/>
      <c r="H42" s="35"/>
      <c r="I42" s="35"/>
      <c r="J42" s="35"/>
      <c r="K42" s="35"/>
      <c r="L42" s="35"/>
      <c r="M42" s="35"/>
      <c r="N42" s="35"/>
    </row>
    <row r="43" spans="1:14" ht="16.5">
      <c r="A43" s="28"/>
      <c r="B43" s="29" t="s">
        <v>40</v>
      </c>
      <c r="C43" s="28" t="s">
        <v>16</v>
      </c>
      <c r="D43" s="33">
        <v>0.19400000000000001</v>
      </c>
      <c r="E43" s="38">
        <f>D43*E41</f>
        <v>7.76</v>
      </c>
      <c r="F43" s="65"/>
      <c r="G43" s="66"/>
      <c r="H43" s="35"/>
      <c r="I43" s="35"/>
      <c r="J43" s="35"/>
      <c r="K43" s="35"/>
      <c r="L43" s="35"/>
      <c r="M43" s="35"/>
      <c r="N43" s="35"/>
    </row>
    <row r="44" spans="1:14" ht="16.5">
      <c r="A44" s="24"/>
      <c r="B44" s="25" t="s">
        <v>41</v>
      </c>
      <c r="C44" s="28" t="s">
        <v>16</v>
      </c>
      <c r="D44" s="30">
        <v>2.4199999999999999E-2</v>
      </c>
      <c r="E44" s="45">
        <f>D44*E41</f>
        <v>0.96799999999999997</v>
      </c>
      <c r="F44" s="65"/>
      <c r="G44" s="66"/>
      <c r="H44" s="4"/>
      <c r="I44" s="4"/>
      <c r="J44" s="4"/>
      <c r="K44" s="4"/>
      <c r="L44" s="4"/>
      <c r="M44" s="4"/>
      <c r="N44" s="4"/>
    </row>
    <row r="45" spans="1:14" ht="16.5">
      <c r="A45" s="28"/>
      <c r="B45" s="25" t="s">
        <v>42</v>
      </c>
      <c r="C45" s="28" t="s">
        <v>16</v>
      </c>
      <c r="D45" s="30">
        <v>1.67E-2</v>
      </c>
      <c r="E45" s="45">
        <f>D45*E41</f>
        <v>0.66799999999999993</v>
      </c>
      <c r="F45" s="65"/>
      <c r="G45" s="66"/>
      <c r="H45" s="35"/>
      <c r="I45" s="35"/>
      <c r="J45" s="35"/>
      <c r="K45" s="35"/>
      <c r="L45" s="35"/>
      <c r="M45" s="35"/>
      <c r="N45" s="35"/>
    </row>
    <row r="46" spans="1:14" ht="16.5">
      <c r="A46" s="24"/>
      <c r="B46" s="25" t="s">
        <v>20</v>
      </c>
      <c r="C46" s="28" t="s">
        <v>21</v>
      </c>
      <c r="D46" s="33">
        <v>6.3700000000000007E-2</v>
      </c>
      <c r="E46" s="45">
        <f>D46*E41</f>
        <v>2.548</v>
      </c>
      <c r="F46" s="65"/>
      <c r="G46" s="66"/>
      <c r="H46" s="4"/>
      <c r="I46" s="4"/>
      <c r="J46" s="4"/>
      <c r="K46" s="4"/>
      <c r="L46" s="4"/>
      <c r="M46" s="4"/>
      <c r="N46" s="4"/>
    </row>
    <row r="47" spans="1:14" ht="15.75">
      <c r="A47" s="31"/>
      <c r="B47" s="41" t="s">
        <v>43</v>
      </c>
      <c r="C47" s="31" t="s">
        <v>25</v>
      </c>
      <c r="D47" s="30">
        <v>5.9999999999999995E-4</v>
      </c>
      <c r="E47" s="32">
        <f>D47*E41</f>
        <v>2.3999999999999997E-2</v>
      </c>
      <c r="F47" s="65"/>
      <c r="G47" s="66"/>
      <c r="H47" s="46"/>
      <c r="I47" s="46"/>
      <c r="J47" s="46"/>
      <c r="K47" s="46"/>
      <c r="L47" s="46"/>
      <c r="M47" s="46"/>
      <c r="N47" s="46"/>
    </row>
    <row r="48" spans="1:14" ht="18">
      <c r="A48" s="31"/>
      <c r="B48" s="41" t="s">
        <v>44</v>
      </c>
      <c r="C48" s="24" t="s">
        <v>23</v>
      </c>
      <c r="D48" s="30">
        <v>0.01</v>
      </c>
      <c r="E48" s="38">
        <f>D48*E41</f>
        <v>0.4</v>
      </c>
      <c r="F48" s="65"/>
      <c r="G48" s="66"/>
      <c r="H48" s="46"/>
      <c r="I48" s="46"/>
      <c r="J48" s="46"/>
      <c r="K48" s="46"/>
      <c r="L48" s="46"/>
      <c r="M48" s="46"/>
      <c r="N48" s="46"/>
    </row>
    <row r="49" spans="1:14" ht="15.75">
      <c r="A49" s="31"/>
      <c r="B49" s="41" t="s">
        <v>45</v>
      </c>
      <c r="C49" s="31" t="s">
        <v>25</v>
      </c>
      <c r="D49" s="30">
        <v>6.9999999999999994E-5</v>
      </c>
      <c r="E49" s="42">
        <f>D49*E41</f>
        <v>2.7999999999999995E-3</v>
      </c>
      <c r="F49" s="65"/>
      <c r="G49" s="66"/>
      <c r="H49" s="46"/>
      <c r="I49" s="46"/>
      <c r="J49" s="46"/>
      <c r="K49" s="46"/>
      <c r="L49" s="46"/>
      <c r="M49" s="46"/>
      <c r="N49" s="46"/>
    </row>
    <row r="50" spans="1:14" ht="15.75">
      <c r="A50" s="31"/>
      <c r="B50" s="41" t="s">
        <v>35</v>
      </c>
      <c r="C50" s="31" t="s">
        <v>21</v>
      </c>
      <c r="D50" s="30">
        <v>1.78E-2</v>
      </c>
      <c r="E50" s="42">
        <f>D50*E41</f>
        <v>0.71199999999999997</v>
      </c>
      <c r="F50" s="65"/>
      <c r="G50" s="66"/>
      <c r="H50" s="35"/>
      <c r="I50" s="35"/>
      <c r="J50" s="35"/>
      <c r="K50" s="35"/>
      <c r="L50" s="35"/>
      <c r="M50" s="35"/>
      <c r="N50" s="35"/>
    </row>
    <row r="51" spans="1:14" ht="15.75">
      <c r="A51" s="47"/>
      <c r="B51" s="49" t="s">
        <v>46</v>
      </c>
      <c r="C51" s="48"/>
      <c r="D51" s="50"/>
      <c r="E51" s="50"/>
      <c r="F51" s="67"/>
      <c r="G51" s="68"/>
      <c r="M51" s="5"/>
    </row>
    <row r="52" spans="1:14" ht="15.75">
      <c r="A52" s="48"/>
      <c r="B52" s="49" t="s">
        <v>47</v>
      </c>
      <c r="C52" s="51" t="s">
        <v>55</v>
      </c>
      <c r="D52" s="50"/>
      <c r="E52" s="50"/>
      <c r="F52" s="67"/>
      <c r="G52" s="68"/>
      <c r="M52" s="5"/>
    </row>
    <row r="53" spans="1:14" ht="15.75">
      <c r="A53" s="48"/>
      <c r="B53" s="49" t="s">
        <v>3</v>
      </c>
      <c r="C53" s="48"/>
      <c r="D53" s="50"/>
      <c r="E53" s="50"/>
      <c r="F53" s="67"/>
      <c r="G53" s="68"/>
      <c r="M53" s="5"/>
    </row>
    <row r="54" spans="1:14" ht="15.75">
      <c r="A54" s="48"/>
      <c r="B54" s="49" t="s">
        <v>48</v>
      </c>
      <c r="C54" s="51" t="s">
        <v>55</v>
      </c>
      <c r="D54" s="50"/>
      <c r="E54" s="50"/>
      <c r="F54" s="67"/>
      <c r="G54" s="68"/>
      <c r="M54" s="5"/>
    </row>
    <row r="55" spans="1:14" ht="15.75">
      <c r="A55" s="48"/>
      <c r="B55" s="49" t="s">
        <v>46</v>
      </c>
      <c r="C55" s="48"/>
      <c r="D55" s="50"/>
      <c r="E55" s="50"/>
      <c r="F55" s="67"/>
      <c r="G55" s="68"/>
      <c r="M55" s="5"/>
    </row>
    <row r="56" spans="1:14" ht="15.75">
      <c r="A56" s="48"/>
      <c r="B56" s="49" t="s">
        <v>58</v>
      </c>
      <c r="C56" s="52">
        <v>0.02</v>
      </c>
      <c r="D56" s="50"/>
      <c r="E56" s="50"/>
      <c r="F56" s="67"/>
      <c r="G56" s="68"/>
      <c r="M56" s="5"/>
    </row>
    <row r="57" spans="1:14" ht="15.75">
      <c r="A57" s="48"/>
      <c r="B57" s="49" t="s">
        <v>59</v>
      </c>
      <c r="C57" s="48"/>
      <c r="D57" s="50"/>
      <c r="E57" s="50"/>
      <c r="F57" s="67"/>
      <c r="G57" s="68"/>
      <c r="M57" s="5"/>
    </row>
    <row r="58" spans="1:14" ht="15.75">
      <c r="A58" s="48"/>
      <c r="B58" s="49" t="s">
        <v>49</v>
      </c>
      <c r="C58" s="52">
        <v>0.18</v>
      </c>
      <c r="D58" s="53"/>
      <c r="E58" s="53"/>
      <c r="F58" s="67"/>
      <c r="G58" s="68"/>
      <c r="M58" s="5"/>
    </row>
    <row r="59" spans="1:14" ht="15.75">
      <c r="A59" s="48"/>
      <c r="B59" s="49" t="s">
        <v>3</v>
      </c>
      <c r="C59" s="48"/>
      <c r="D59" s="48"/>
      <c r="E59" s="48"/>
      <c r="F59" s="69"/>
      <c r="G59" s="69"/>
      <c r="M59" s="5"/>
    </row>
    <row r="60" spans="1:14" ht="15.75">
      <c r="A60" s="54"/>
      <c r="B60" s="55"/>
      <c r="C60" s="46"/>
      <c r="D60" s="46"/>
      <c r="E60" s="46"/>
      <c r="F60" s="46"/>
      <c r="G60" s="46"/>
      <c r="M60" s="5"/>
    </row>
    <row r="61" spans="1:14" ht="15.75">
      <c r="A61" s="54"/>
      <c r="B61" s="55"/>
      <c r="C61" s="46"/>
      <c r="D61" s="46"/>
      <c r="E61" s="46"/>
      <c r="F61" s="46"/>
      <c r="G61" s="46"/>
      <c r="M61" s="5"/>
    </row>
    <row r="62" spans="1:14" ht="15.75">
      <c r="A62" s="54"/>
      <c r="B62" s="55"/>
      <c r="C62" s="46"/>
      <c r="D62" s="46"/>
      <c r="E62" s="46"/>
      <c r="F62" s="46"/>
      <c r="G62" s="46"/>
      <c r="M62" s="5"/>
    </row>
    <row r="63" spans="1:14" ht="15.75">
      <c r="A63" s="54"/>
      <c r="B63" s="55"/>
      <c r="C63" s="46"/>
      <c r="D63" s="46"/>
      <c r="E63" s="46"/>
      <c r="F63" s="46"/>
      <c r="G63" s="46"/>
      <c r="M63" s="5"/>
    </row>
    <row r="64" spans="1:14" ht="15.75">
      <c r="A64" s="54"/>
      <c r="B64" s="55"/>
      <c r="C64" s="46"/>
      <c r="D64" s="46"/>
      <c r="E64" s="46"/>
      <c r="F64" s="46"/>
      <c r="G64" s="46"/>
      <c r="M64" s="5"/>
    </row>
    <row r="65" spans="1:255" ht="15.75">
      <c r="A65" s="54"/>
      <c r="B65" s="55"/>
      <c r="C65" s="46"/>
      <c r="D65" s="46"/>
      <c r="E65" s="46"/>
      <c r="F65" s="46"/>
      <c r="G65" s="46"/>
      <c r="M65" s="5"/>
    </row>
    <row r="66" spans="1:255" ht="15.75">
      <c r="A66" s="54"/>
      <c r="B66" s="55"/>
      <c r="C66" s="46"/>
      <c r="D66" s="46"/>
      <c r="E66" s="46"/>
      <c r="F66" s="46"/>
      <c r="G66" s="46"/>
      <c r="M66" s="5"/>
    </row>
    <row r="67" spans="1:255" ht="15.75">
      <c r="A67" s="54"/>
      <c r="B67" s="55"/>
      <c r="C67" s="46"/>
      <c r="D67" s="46"/>
      <c r="E67" s="46"/>
      <c r="F67" s="46"/>
      <c r="G67" s="46"/>
      <c r="M67" s="5"/>
    </row>
    <row r="68" spans="1:255" ht="15.75">
      <c r="A68" s="54"/>
      <c r="B68" s="55"/>
      <c r="C68" s="46"/>
      <c r="D68" s="46"/>
      <c r="E68" s="46"/>
      <c r="F68" s="46"/>
      <c r="G68" s="46"/>
      <c r="M68" s="5"/>
    </row>
    <row r="69" spans="1:255" ht="15.75">
      <c r="A69" s="54"/>
      <c r="B69" s="55"/>
      <c r="C69" s="46"/>
      <c r="D69" s="46"/>
      <c r="E69" s="46"/>
      <c r="F69" s="46"/>
      <c r="G69" s="46"/>
      <c r="H69" s="57"/>
      <c r="M69" s="5"/>
    </row>
    <row r="70" spans="1:255" ht="15.75">
      <c r="A70" s="54"/>
      <c r="B70" s="55"/>
      <c r="C70" s="46"/>
      <c r="D70" s="46"/>
      <c r="E70" s="46"/>
      <c r="F70" s="46"/>
      <c r="G70" s="46"/>
      <c r="H70" s="58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  <c r="ED70" s="46"/>
      <c r="EE70" s="46"/>
      <c r="EF70" s="46"/>
      <c r="EG70" s="46"/>
      <c r="EH70" s="46"/>
      <c r="EI70" s="46"/>
      <c r="EJ70" s="46"/>
      <c r="EK70" s="46"/>
      <c r="EL70" s="46"/>
      <c r="EM70" s="46"/>
      <c r="EN70" s="46"/>
      <c r="EO70" s="46"/>
      <c r="EP70" s="46"/>
      <c r="EQ70" s="46"/>
      <c r="ER70" s="46"/>
      <c r="ES70" s="46"/>
      <c r="ET70" s="46"/>
      <c r="EU70" s="46"/>
      <c r="EV70" s="46"/>
      <c r="EW70" s="46"/>
      <c r="EX70" s="46"/>
      <c r="EY70" s="46"/>
      <c r="EZ70" s="46"/>
      <c r="FA70" s="46"/>
      <c r="FB70" s="46"/>
      <c r="FC70" s="46"/>
      <c r="FD70" s="46"/>
      <c r="FE70" s="46"/>
      <c r="FF70" s="46"/>
      <c r="FG70" s="46"/>
      <c r="FH70" s="46"/>
      <c r="FI70" s="46"/>
      <c r="FJ70" s="46"/>
      <c r="FK70" s="46"/>
      <c r="FL70" s="46"/>
      <c r="FM70" s="46"/>
      <c r="FN70" s="46"/>
      <c r="FO70" s="46"/>
      <c r="FP70" s="46"/>
      <c r="FQ70" s="46"/>
      <c r="FR70" s="46"/>
      <c r="FS70" s="46"/>
      <c r="FT70" s="46"/>
      <c r="FU70" s="46"/>
      <c r="FV70" s="46"/>
      <c r="FW70" s="46"/>
      <c r="FX70" s="46"/>
      <c r="FY70" s="46"/>
      <c r="FZ70" s="46"/>
      <c r="GA70" s="46"/>
      <c r="GB70" s="46"/>
      <c r="GC70" s="46"/>
      <c r="GD70" s="46"/>
      <c r="GE70" s="46"/>
      <c r="GF70" s="46"/>
      <c r="GG70" s="46"/>
      <c r="GH70" s="46"/>
      <c r="GI70" s="46"/>
      <c r="GJ70" s="46"/>
      <c r="GK70" s="46"/>
      <c r="GL70" s="46"/>
      <c r="GM70" s="46"/>
      <c r="GN70" s="46"/>
      <c r="GO70" s="46"/>
      <c r="GP70" s="46"/>
      <c r="GQ70" s="46"/>
      <c r="GR70" s="46"/>
      <c r="GS70" s="46"/>
      <c r="GT70" s="46"/>
      <c r="GU70" s="46"/>
      <c r="GV70" s="46"/>
      <c r="GW70" s="46"/>
      <c r="GX70" s="46"/>
      <c r="GY70" s="46"/>
      <c r="GZ70" s="46"/>
      <c r="HA70" s="46"/>
      <c r="HB70" s="46"/>
      <c r="HC70" s="46"/>
      <c r="HD70" s="46"/>
      <c r="HE70" s="46"/>
      <c r="HF70" s="46"/>
      <c r="HG70" s="46"/>
      <c r="HH70" s="46"/>
      <c r="HI70" s="46"/>
      <c r="HJ70" s="46"/>
      <c r="HK70" s="46"/>
      <c r="HL70" s="46"/>
      <c r="HM70" s="46"/>
      <c r="HN70" s="46"/>
      <c r="HO70" s="46"/>
      <c r="HP70" s="46"/>
      <c r="HQ70" s="46"/>
      <c r="HR70" s="46"/>
      <c r="HS70" s="46"/>
      <c r="HT70" s="46"/>
      <c r="HU70" s="46"/>
      <c r="HV70" s="46"/>
      <c r="HW70" s="46"/>
      <c r="HX70" s="46"/>
      <c r="HY70" s="46"/>
      <c r="HZ70" s="46"/>
      <c r="IA70" s="46"/>
      <c r="IB70" s="46"/>
      <c r="IC70" s="46"/>
      <c r="ID70" s="46"/>
      <c r="IE70" s="46"/>
      <c r="IF70" s="46"/>
      <c r="IG70" s="46"/>
      <c r="IH70" s="46"/>
      <c r="II70" s="46"/>
      <c r="IJ70" s="46"/>
      <c r="IK70" s="46"/>
      <c r="IL70" s="46"/>
      <c r="IM70" s="46"/>
      <c r="IN70" s="46"/>
      <c r="IO70" s="46"/>
      <c r="IP70" s="46"/>
    </row>
    <row r="71" spans="1:255" ht="15.75">
      <c r="A71" s="54"/>
      <c r="B71" s="55"/>
      <c r="C71" s="46"/>
      <c r="D71" s="46"/>
      <c r="E71" s="46"/>
      <c r="F71" s="46"/>
      <c r="G71" s="46"/>
      <c r="H71" s="46"/>
      <c r="I71" s="56"/>
      <c r="J71" s="56"/>
      <c r="K71" s="56"/>
      <c r="L71" s="56"/>
      <c r="M71" s="58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46"/>
      <c r="ED71" s="46"/>
      <c r="EE71" s="46"/>
      <c r="EF71" s="46"/>
      <c r="EG71" s="46"/>
      <c r="EH71" s="46"/>
      <c r="EI71" s="46"/>
      <c r="EJ71" s="46"/>
      <c r="EK71" s="46"/>
      <c r="EL71" s="46"/>
      <c r="EM71" s="46"/>
      <c r="EN71" s="46"/>
      <c r="EO71" s="46"/>
      <c r="EP71" s="46"/>
      <c r="EQ71" s="46"/>
      <c r="ER71" s="46"/>
      <c r="ES71" s="46"/>
      <c r="ET71" s="46"/>
      <c r="EU71" s="46"/>
      <c r="EV71" s="46"/>
      <c r="EW71" s="46"/>
      <c r="EX71" s="46"/>
      <c r="EY71" s="46"/>
      <c r="EZ71" s="46"/>
      <c r="FA71" s="46"/>
      <c r="FB71" s="46"/>
      <c r="FC71" s="46"/>
      <c r="FD71" s="46"/>
      <c r="FE71" s="46"/>
      <c r="FF71" s="46"/>
      <c r="FG71" s="46"/>
      <c r="FH71" s="46"/>
      <c r="FI71" s="46"/>
      <c r="FJ71" s="46"/>
      <c r="FK71" s="46"/>
      <c r="FL71" s="46"/>
      <c r="FM71" s="46"/>
      <c r="FN71" s="46"/>
      <c r="FO71" s="46"/>
      <c r="FP71" s="46"/>
      <c r="FQ71" s="46"/>
      <c r="FR71" s="46"/>
      <c r="FS71" s="46"/>
      <c r="FT71" s="46"/>
      <c r="FU71" s="46"/>
      <c r="FV71" s="46"/>
      <c r="FW71" s="46"/>
      <c r="FX71" s="46"/>
      <c r="FY71" s="46"/>
      <c r="FZ71" s="46"/>
      <c r="GA71" s="46"/>
      <c r="GB71" s="46"/>
      <c r="GC71" s="46"/>
      <c r="GD71" s="46"/>
      <c r="GE71" s="46"/>
      <c r="GF71" s="46"/>
      <c r="GG71" s="46"/>
      <c r="GH71" s="46"/>
      <c r="GI71" s="46"/>
      <c r="GJ71" s="46"/>
      <c r="GK71" s="46"/>
      <c r="GL71" s="46"/>
      <c r="GM71" s="46"/>
      <c r="GN71" s="46"/>
      <c r="GO71" s="46"/>
      <c r="GP71" s="46"/>
      <c r="GQ71" s="46"/>
      <c r="GR71" s="46"/>
      <c r="GS71" s="46"/>
      <c r="GT71" s="46"/>
      <c r="GU71" s="46"/>
      <c r="GV71" s="46"/>
      <c r="GW71" s="46"/>
      <c r="GX71" s="46"/>
      <c r="GY71" s="46"/>
      <c r="GZ71" s="46"/>
      <c r="HA71" s="46"/>
      <c r="HB71" s="46"/>
      <c r="HC71" s="46"/>
      <c r="HD71" s="46"/>
      <c r="HE71" s="46"/>
      <c r="HF71" s="46"/>
      <c r="HG71" s="46"/>
      <c r="HH71" s="46"/>
      <c r="HI71" s="46"/>
      <c r="HJ71" s="46"/>
      <c r="HK71" s="46"/>
      <c r="HL71" s="46"/>
      <c r="HM71" s="46"/>
      <c r="HN71" s="46"/>
      <c r="HO71" s="46"/>
      <c r="HP71" s="46"/>
      <c r="HQ71" s="46"/>
      <c r="HR71" s="46"/>
      <c r="HS71" s="46"/>
      <c r="HT71" s="46"/>
      <c r="HU71" s="46"/>
      <c r="HV71" s="46"/>
      <c r="HW71" s="46"/>
      <c r="HX71" s="46"/>
      <c r="HY71" s="46"/>
      <c r="HZ71" s="46"/>
      <c r="IA71" s="46"/>
      <c r="IB71" s="46"/>
      <c r="IC71" s="46"/>
      <c r="ID71" s="46"/>
      <c r="IE71" s="46"/>
      <c r="IF71" s="46"/>
      <c r="IG71" s="46"/>
      <c r="IH71" s="46"/>
      <c r="II71" s="46"/>
      <c r="IJ71" s="46"/>
      <c r="IK71" s="46"/>
      <c r="IL71" s="46"/>
      <c r="IM71" s="46"/>
      <c r="IN71" s="46"/>
      <c r="IO71" s="46"/>
      <c r="IP71" s="46"/>
      <c r="IQ71" s="46"/>
      <c r="IR71" s="46"/>
      <c r="IS71" s="46"/>
      <c r="IT71" s="46"/>
      <c r="IU71" s="46"/>
    </row>
    <row r="72" spans="1:255" ht="15.75">
      <c r="A72" s="54"/>
      <c r="B72" s="55"/>
      <c r="C72" s="46"/>
      <c r="D72" s="46"/>
      <c r="E72" s="46"/>
      <c r="F72" s="46"/>
      <c r="G72" s="46"/>
      <c r="H72" s="46"/>
      <c r="I72" s="56"/>
      <c r="J72" s="56"/>
      <c r="K72" s="56"/>
      <c r="L72" s="56"/>
      <c r="M72" s="58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46"/>
      <c r="DZ72" s="46"/>
      <c r="EA72" s="46"/>
      <c r="EB72" s="46"/>
      <c r="EC72" s="46"/>
      <c r="ED72" s="46"/>
      <c r="EE72" s="46"/>
      <c r="EF72" s="46"/>
      <c r="EG72" s="46"/>
      <c r="EH72" s="46"/>
      <c r="EI72" s="46"/>
      <c r="EJ72" s="46"/>
      <c r="EK72" s="46"/>
      <c r="EL72" s="46"/>
      <c r="EM72" s="46"/>
      <c r="EN72" s="46"/>
      <c r="EO72" s="46"/>
      <c r="EP72" s="46"/>
      <c r="EQ72" s="46"/>
      <c r="ER72" s="46"/>
      <c r="ES72" s="46"/>
      <c r="ET72" s="46"/>
      <c r="EU72" s="46"/>
      <c r="EV72" s="46"/>
      <c r="EW72" s="46"/>
      <c r="EX72" s="46"/>
      <c r="EY72" s="46"/>
      <c r="EZ72" s="46"/>
      <c r="FA72" s="46"/>
      <c r="FB72" s="46"/>
      <c r="FC72" s="46"/>
      <c r="FD72" s="46"/>
      <c r="FE72" s="46"/>
      <c r="FF72" s="46"/>
      <c r="FG72" s="46"/>
      <c r="FH72" s="46"/>
      <c r="FI72" s="46"/>
      <c r="FJ72" s="46"/>
      <c r="FK72" s="46"/>
      <c r="FL72" s="46"/>
      <c r="FM72" s="46"/>
      <c r="FN72" s="46"/>
      <c r="FO72" s="46"/>
      <c r="FP72" s="46"/>
      <c r="FQ72" s="46"/>
      <c r="FR72" s="46"/>
      <c r="FS72" s="46"/>
      <c r="FT72" s="46"/>
      <c r="FU72" s="46"/>
      <c r="FV72" s="46"/>
      <c r="FW72" s="46"/>
      <c r="FX72" s="46"/>
      <c r="FY72" s="46"/>
      <c r="FZ72" s="46"/>
      <c r="GA72" s="46"/>
      <c r="GB72" s="46"/>
      <c r="GC72" s="46"/>
      <c r="GD72" s="46"/>
      <c r="GE72" s="46"/>
      <c r="GF72" s="46"/>
      <c r="GG72" s="46"/>
      <c r="GH72" s="46"/>
      <c r="GI72" s="46"/>
      <c r="GJ72" s="46"/>
      <c r="GK72" s="46"/>
      <c r="GL72" s="46"/>
      <c r="GM72" s="46"/>
      <c r="GN72" s="46"/>
      <c r="GO72" s="46"/>
      <c r="GP72" s="46"/>
      <c r="GQ72" s="46"/>
      <c r="GR72" s="46"/>
      <c r="GS72" s="46"/>
      <c r="GT72" s="46"/>
      <c r="GU72" s="46"/>
      <c r="GV72" s="46"/>
      <c r="GW72" s="46"/>
      <c r="GX72" s="46"/>
      <c r="GY72" s="46"/>
      <c r="GZ72" s="46"/>
      <c r="HA72" s="46"/>
      <c r="HB72" s="46"/>
      <c r="HC72" s="46"/>
      <c r="HD72" s="46"/>
      <c r="HE72" s="46"/>
      <c r="HF72" s="46"/>
      <c r="HG72" s="46"/>
      <c r="HH72" s="46"/>
      <c r="HI72" s="46"/>
      <c r="HJ72" s="46"/>
      <c r="HK72" s="46"/>
      <c r="HL72" s="46"/>
      <c r="HM72" s="46"/>
      <c r="HN72" s="46"/>
      <c r="HO72" s="46"/>
      <c r="HP72" s="46"/>
      <c r="HQ72" s="46"/>
      <c r="HR72" s="46"/>
      <c r="HS72" s="46"/>
      <c r="HT72" s="46"/>
      <c r="HU72" s="46"/>
      <c r="HV72" s="46"/>
      <c r="HW72" s="46"/>
      <c r="HX72" s="46"/>
      <c r="HY72" s="46"/>
      <c r="HZ72" s="46"/>
      <c r="IA72" s="46"/>
      <c r="IB72" s="46"/>
      <c r="IC72" s="46"/>
      <c r="ID72" s="46"/>
      <c r="IE72" s="46"/>
      <c r="IF72" s="46"/>
      <c r="IG72" s="46"/>
      <c r="IH72" s="46"/>
      <c r="II72" s="46"/>
      <c r="IJ72" s="46"/>
      <c r="IK72" s="46"/>
      <c r="IL72" s="46"/>
      <c r="IM72" s="46"/>
      <c r="IN72" s="46"/>
      <c r="IO72" s="46"/>
      <c r="IP72" s="46"/>
      <c r="IQ72" s="46"/>
      <c r="IR72" s="46"/>
      <c r="IS72" s="46"/>
      <c r="IT72" s="46"/>
      <c r="IU72" s="46"/>
    </row>
    <row r="73" spans="1:255" ht="15.75">
      <c r="A73" s="54"/>
      <c r="B73" s="55"/>
      <c r="C73" s="46"/>
      <c r="D73" s="46"/>
      <c r="E73" s="46"/>
      <c r="F73" s="46"/>
      <c r="G73" s="46"/>
      <c r="H73" s="46"/>
      <c r="I73" s="56"/>
      <c r="J73" s="56"/>
      <c r="K73" s="56"/>
      <c r="L73" s="56"/>
      <c r="M73" s="58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6"/>
      <c r="EH73" s="46"/>
      <c r="EI73" s="46"/>
      <c r="EJ73" s="46"/>
      <c r="EK73" s="46"/>
      <c r="EL73" s="46"/>
      <c r="EM73" s="46"/>
      <c r="EN73" s="46"/>
      <c r="EO73" s="46"/>
      <c r="EP73" s="46"/>
      <c r="EQ73" s="46"/>
      <c r="ER73" s="46"/>
      <c r="ES73" s="46"/>
      <c r="ET73" s="46"/>
      <c r="EU73" s="46"/>
      <c r="EV73" s="46"/>
      <c r="EW73" s="46"/>
      <c r="EX73" s="46"/>
      <c r="EY73" s="46"/>
      <c r="EZ73" s="46"/>
      <c r="FA73" s="46"/>
      <c r="FB73" s="46"/>
      <c r="FC73" s="46"/>
      <c r="FD73" s="46"/>
      <c r="FE73" s="46"/>
      <c r="FF73" s="46"/>
      <c r="FG73" s="46"/>
      <c r="FH73" s="46"/>
      <c r="FI73" s="46"/>
      <c r="FJ73" s="46"/>
      <c r="FK73" s="46"/>
      <c r="FL73" s="46"/>
      <c r="FM73" s="46"/>
      <c r="FN73" s="46"/>
      <c r="FO73" s="46"/>
      <c r="FP73" s="46"/>
      <c r="FQ73" s="46"/>
      <c r="FR73" s="46"/>
      <c r="FS73" s="46"/>
      <c r="FT73" s="46"/>
      <c r="FU73" s="46"/>
      <c r="FV73" s="46"/>
      <c r="FW73" s="46"/>
      <c r="FX73" s="46"/>
      <c r="FY73" s="46"/>
      <c r="FZ73" s="46"/>
      <c r="GA73" s="46"/>
      <c r="GB73" s="46"/>
      <c r="GC73" s="46"/>
      <c r="GD73" s="46"/>
      <c r="GE73" s="46"/>
      <c r="GF73" s="46"/>
      <c r="GG73" s="46"/>
      <c r="GH73" s="46"/>
      <c r="GI73" s="46"/>
      <c r="GJ73" s="46"/>
      <c r="GK73" s="46"/>
      <c r="GL73" s="46"/>
      <c r="GM73" s="46"/>
      <c r="GN73" s="46"/>
      <c r="GO73" s="46"/>
      <c r="GP73" s="46"/>
      <c r="GQ73" s="46"/>
      <c r="GR73" s="46"/>
      <c r="GS73" s="46"/>
      <c r="GT73" s="46"/>
      <c r="GU73" s="46"/>
      <c r="GV73" s="46"/>
      <c r="GW73" s="46"/>
      <c r="GX73" s="46"/>
      <c r="GY73" s="46"/>
      <c r="GZ73" s="46"/>
      <c r="HA73" s="46"/>
      <c r="HB73" s="46"/>
      <c r="HC73" s="46"/>
      <c r="HD73" s="46"/>
      <c r="HE73" s="46"/>
      <c r="HF73" s="46"/>
      <c r="HG73" s="46"/>
      <c r="HH73" s="46"/>
      <c r="HI73" s="46"/>
      <c r="HJ73" s="46"/>
      <c r="HK73" s="46"/>
      <c r="HL73" s="46"/>
      <c r="HM73" s="46"/>
      <c r="HN73" s="46"/>
      <c r="HO73" s="46"/>
      <c r="HP73" s="46"/>
      <c r="HQ73" s="46"/>
      <c r="HR73" s="46"/>
      <c r="HS73" s="46"/>
      <c r="HT73" s="46"/>
      <c r="HU73" s="46"/>
      <c r="HV73" s="46"/>
      <c r="HW73" s="46"/>
      <c r="HX73" s="46"/>
      <c r="HY73" s="46"/>
      <c r="HZ73" s="46"/>
      <c r="IA73" s="46"/>
      <c r="IB73" s="46"/>
      <c r="IC73" s="46"/>
      <c r="ID73" s="46"/>
      <c r="IE73" s="46"/>
      <c r="IF73" s="46"/>
      <c r="IG73" s="46"/>
      <c r="IH73" s="46"/>
      <c r="II73" s="46"/>
      <c r="IJ73" s="46"/>
      <c r="IK73" s="46"/>
      <c r="IL73" s="46"/>
      <c r="IM73" s="46"/>
      <c r="IN73" s="46"/>
      <c r="IO73" s="46"/>
      <c r="IP73" s="46"/>
      <c r="IQ73" s="46"/>
      <c r="IR73" s="46"/>
      <c r="IS73" s="46"/>
      <c r="IT73" s="46"/>
      <c r="IU73" s="46"/>
    </row>
    <row r="74" spans="1:255" ht="15.75">
      <c r="A74" s="54"/>
      <c r="B74" s="55"/>
      <c r="C74" s="46"/>
      <c r="D74" s="46"/>
      <c r="E74" s="46"/>
      <c r="F74" s="46"/>
      <c r="G74" s="46"/>
      <c r="H74" s="46"/>
      <c r="I74" s="56"/>
      <c r="J74" s="56"/>
      <c r="K74" s="56"/>
      <c r="L74" s="56"/>
      <c r="M74" s="58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  <c r="DT74" s="46"/>
      <c r="DU74" s="46"/>
      <c r="DV74" s="46"/>
      <c r="DW74" s="46"/>
      <c r="DX74" s="46"/>
      <c r="DY74" s="46"/>
      <c r="DZ74" s="46"/>
      <c r="EA74" s="46"/>
      <c r="EB74" s="46"/>
      <c r="EC74" s="46"/>
      <c r="ED74" s="46"/>
      <c r="EE74" s="46"/>
      <c r="EF74" s="46"/>
      <c r="EG74" s="46"/>
      <c r="EH74" s="46"/>
      <c r="EI74" s="46"/>
      <c r="EJ74" s="46"/>
      <c r="EK74" s="46"/>
      <c r="EL74" s="46"/>
      <c r="EM74" s="46"/>
      <c r="EN74" s="46"/>
      <c r="EO74" s="46"/>
      <c r="EP74" s="46"/>
      <c r="EQ74" s="46"/>
      <c r="ER74" s="46"/>
      <c r="ES74" s="46"/>
      <c r="ET74" s="46"/>
      <c r="EU74" s="46"/>
      <c r="EV74" s="46"/>
      <c r="EW74" s="46"/>
      <c r="EX74" s="46"/>
      <c r="EY74" s="46"/>
      <c r="EZ74" s="46"/>
      <c r="FA74" s="46"/>
      <c r="FB74" s="46"/>
      <c r="FC74" s="46"/>
      <c r="FD74" s="46"/>
      <c r="FE74" s="46"/>
      <c r="FF74" s="46"/>
      <c r="FG74" s="46"/>
      <c r="FH74" s="46"/>
      <c r="FI74" s="46"/>
      <c r="FJ74" s="46"/>
      <c r="FK74" s="46"/>
      <c r="FL74" s="46"/>
      <c r="FM74" s="46"/>
      <c r="FN74" s="46"/>
      <c r="FO74" s="46"/>
      <c r="FP74" s="46"/>
      <c r="FQ74" s="46"/>
      <c r="FR74" s="46"/>
      <c r="FS74" s="46"/>
      <c r="FT74" s="46"/>
      <c r="FU74" s="46"/>
      <c r="FV74" s="46"/>
      <c r="FW74" s="46"/>
      <c r="FX74" s="46"/>
      <c r="FY74" s="46"/>
      <c r="FZ74" s="46"/>
      <c r="GA74" s="46"/>
      <c r="GB74" s="46"/>
      <c r="GC74" s="46"/>
      <c r="GD74" s="46"/>
      <c r="GE74" s="46"/>
      <c r="GF74" s="46"/>
      <c r="GG74" s="46"/>
      <c r="GH74" s="46"/>
      <c r="GI74" s="46"/>
      <c r="GJ74" s="46"/>
      <c r="GK74" s="46"/>
      <c r="GL74" s="46"/>
      <c r="GM74" s="46"/>
      <c r="GN74" s="46"/>
      <c r="GO74" s="46"/>
      <c r="GP74" s="46"/>
      <c r="GQ74" s="46"/>
      <c r="GR74" s="46"/>
      <c r="GS74" s="46"/>
      <c r="GT74" s="46"/>
      <c r="GU74" s="46"/>
      <c r="GV74" s="46"/>
      <c r="GW74" s="46"/>
      <c r="GX74" s="46"/>
      <c r="GY74" s="46"/>
      <c r="GZ74" s="46"/>
      <c r="HA74" s="46"/>
      <c r="HB74" s="46"/>
      <c r="HC74" s="46"/>
      <c r="HD74" s="46"/>
      <c r="HE74" s="46"/>
      <c r="HF74" s="46"/>
      <c r="HG74" s="46"/>
      <c r="HH74" s="46"/>
      <c r="HI74" s="46"/>
      <c r="HJ74" s="46"/>
      <c r="HK74" s="46"/>
      <c r="HL74" s="46"/>
      <c r="HM74" s="46"/>
      <c r="HN74" s="46"/>
      <c r="HO74" s="46"/>
      <c r="HP74" s="46"/>
      <c r="HQ74" s="46"/>
      <c r="HR74" s="46"/>
      <c r="HS74" s="46"/>
      <c r="HT74" s="46"/>
      <c r="HU74" s="46"/>
      <c r="HV74" s="46"/>
      <c r="HW74" s="46"/>
      <c r="HX74" s="46"/>
      <c r="HY74" s="46"/>
      <c r="HZ74" s="46"/>
      <c r="IA74" s="46"/>
      <c r="IB74" s="46"/>
      <c r="IC74" s="46"/>
      <c r="ID74" s="46"/>
      <c r="IE74" s="46"/>
      <c r="IF74" s="46"/>
      <c r="IG74" s="46"/>
      <c r="IH74" s="46"/>
      <c r="II74" s="46"/>
      <c r="IJ74" s="46"/>
      <c r="IK74" s="46"/>
      <c r="IL74" s="46"/>
      <c r="IM74" s="46"/>
      <c r="IN74" s="46"/>
      <c r="IO74" s="46"/>
      <c r="IP74" s="46"/>
      <c r="IQ74" s="46"/>
      <c r="IR74" s="46"/>
      <c r="IS74" s="46"/>
      <c r="IT74" s="46"/>
      <c r="IU74" s="46"/>
    </row>
    <row r="75" spans="1:255" ht="15.75">
      <c r="A75" s="54"/>
      <c r="B75" s="55"/>
      <c r="C75" s="46"/>
      <c r="D75" s="46"/>
      <c r="E75" s="46"/>
      <c r="F75" s="46"/>
      <c r="G75" s="46"/>
      <c r="H75" s="46"/>
      <c r="I75" s="56"/>
      <c r="J75" s="56"/>
      <c r="K75" s="56"/>
      <c r="L75" s="56"/>
      <c r="M75" s="58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46"/>
      <c r="DC75" s="46"/>
      <c r="DD75" s="46"/>
      <c r="DE75" s="46"/>
      <c r="DF75" s="46"/>
      <c r="DG75" s="46"/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  <c r="DS75" s="46"/>
      <c r="DT75" s="46"/>
      <c r="DU75" s="46"/>
      <c r="DV75" s="46"/>
      <c r="DW75" s="46"/>
      <c r="DX75" s="46"/>
      <c r="DY75" s="46"/>
      <c r="DZ75" s="46"/>
      <c r="EA75" s="46"/>
      <c r="EB75" s="46"/>
      <c r="EC75" s="46"/>
      <c r="ED75" s="46"/>
      <c r="EE75" s="46"/>
      <c r="EF75" s="46"/>
      <c r="EG75" s="46"/>
      <c r="EH75" s="46"/>
      <c r="EI75" s="46"/>
      <c r="EJ75" s="46"/>
      <c r="EK75" s="46"/>
      <c r="EL75" s="46"/>
      <c r="EM75" s="46"/>
      <c r="EN75" s="46"/>
      <c r="EO75" s="46"/>
      <c r="EP75" s="46"/>
      <c r="EQ75" s="46"/>
      <c r="ER75" s="46"/>
      <c r="ES75" s="46"/>
      <c r="ET75" s="46"/>
      <c r="EU75" s="46"/>
      <c r="EV75" s="46"/>
      <c r="EW75" s="46"/>
      <c r="EX75" s="46"/>
      <c r="EY75" s="46"/>
      <c r="EZ75" s="46"/>
      <c r="FA75" s="46"/>
      <c r="FB75" s="46"/>
      <c r="FC75" s="46"/>
      <c r="FD75" s="46"/>
      <c r="FE75" s="46"/>
      <c r="FF75" s="46"/>
      <c r="FG75" s="46"/>
      <c r="FH75" s="46"/>
      <c r="FI75" s="46"/>
      <c r="FJ75" s="46"/>
      <c r="FK75" s="46"/>
      <c r="FL75" s="46"/>
      <c r="FM75" s="46"/>
      <c r="FN75" s="46"/>
      <c r="FO75" s="46"/>
      <c r="FP75" s="46"/>
      <c r="FQ75" s="46"/>
      <c r="FR75" s="46"/>
      <c r="FS75" s="46"/>
      <c r="FT75" s="46"/>
      <c r="FU75" s="46"/>
      <c r="FV75" s="46"/>
      <c r="FW75" s="46"/>
      <c r="FX75" s="46"/>
      <c r="FY75" s="46"/>
      <c r="FZ75" s="46"/>
      <c r="GA75" s="46"/>
      <c r="GB75" s="46"/>
      <c r="GC75" s="46"/>
      <c r="GD75" s="46"/>
      <c r="GE75" s="46"/>
      <c r="GF75" s="46"/>
      <c r="GG75" s="46"/>
      <c r="GH75" s="46"/>
      <c r="GI75" s="46"/>
      <c r="GJ75" s="46"/>
      <c r="GK75" s="46"/>
      <c r="GL75" s="46"/>
      <c r="GM75" s="46"/>
      <c r="GN75" s="46"/>
      <c r="GO75" s="46"/>
      <c r="GP75" s="46"/>
      <c r="GQ75" s="46"/>
      <c r="GR75" s="46"/>
      <c r="GS75" s="46"/>
      <c r="GT75" s="46"/>
      <c r="GU75" s="46"/>
      <c r="GV75" s="46"/>
      <c r="GW75" s="46"/>
      <c r="GX75" s="46"/>
      <c r="GY75" s="46"/>
      <c r="GZ75" s="46"/>
      <c r="HA75" s="46"/>
      <c r="HB75" s="46"/>
      <c r="HC75" s="46"/>
      <c r="HD75" s="46"/>
      <c r="HE75" s="46"/>
      <c r="HF75" s="46"/>
      <c r="HG75" s="46"/>
      <c r="HH75" s="46"/>
      <c r="HI75" s="46"/>
      <c r="HJ75" s="46"/>
      <c r="HK75" s="46"/>
      <c r="HL75" s="46"/>
      <c r="HM75" s="46"/>
      <c r="HN75" s="46"/>
      <c r="HO75" s="46"/>
      <c r="HP75" s="46"/>
      <c r="HQ75" s="46"/>
      <c r="HR75" s="46"/>
      <c r="HS75" s="46"/>
      <c r="HT75" s="46"/>
      <c r="HU75" s="46"/>
      <c r="HV75" s="46"/>
      <c r="HW75" s="46"/>
      <c r="HX75" s="46"/>
      <c r="HY75" s="46"/>
      <c r="HZ75" s="46"/>
      <c r="IA75" s="46"/>
      <c r="IB75" s="46"/>
      <c r="IC75" s="46"/>
      <c r="ID75" s="46"/>
      <c r="IE75" s="46"/>
      <c r="IF75" s="46"/>
      <c r="IG75" s="46"/>
      <c r="IH75" s="46"/>
      <c r="II75" s="46"/>
      <c r="IJ75" s="46"/>
      <c r="IK75" s="46"/>
      <c r="IL75" s="46"/>
      <c r="IM75" s="46"/>
      <c r="IN75" s="46"/>
      <c r="IO75" s="46"/>
      <c r="IP75" s="46"/>
      <c r="IQ75" s="46"/>
      <c r="IR75" s="46"/>
      <c r="IS75" s="46"/>
      <c r="IT75" s="46"/>
      <c r="IU75" s="46"/>
    </row>
    <row r="76" spans="1:255" ht="15.75">
      <c r="A76" s="54"/>
      <c r="B76" s="55"/>
      <c r="C76" s="46"/>
      <c r="D76" s="46"/>
      <c r="E76" s="46"/>
      <c r="F76" s="46"/>
      <c r="G76" s="46"/>
      <c r="H76" s="46"/>
      <c r="I76" s="56"/>
      <c r="J76" s="56"/>
      <c r="K76" s="56"/>
      <c r="L76" s="56"/>
      <c r="M76" s="58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6"/>
      <c r="DR76" s="46"/>
      <c r="DS76" s="46"/>
      <c r="DT76" s="46"/>
      <c r="DU76" s="46"/>
      <c r="DV76" s="46"/>
      <c r="DW76" s="46"/>
      <c r="DX76" s="46"/>
      <c r="DY76" s="46"/>
      <c r="DZ76" s="46"/>
      <c r="EA76" s="46"/>
      <c r="EB76" s="46"/>
      <c r="EC76" s="46"/>
      <c r="ED76" s="46"/>
      <c r="EE76" s="46"/>
      <c r="EF76" s="46"/>
      <c r="EG76" s="46"/>
      <c r="EH76" s="46"/>
      <c r="EI76" s="46"/>
      <c r="EJ76" s="46"/>
      <c r="EK76" s="46"/>
      <c r="EL76" s="46"/>
      <c r="EM76" s="46"/>
      <c r="EN76" s="46"/>
      <c r="EO76" s="46"/>
      <c r="EP76" s="46"/>
      <c r="EQ76" s="46"/>
      <c r="ER76" s="46"/>
      <c r="ES76" s="46"/>
      <c r="ET76" s="46"/>
      <c r="EU76" s="46"/>
      <c r="EV76" s="46"/>
      <c r="EW76" s="46"/>
      <c r="EX76" s="46"/>
      <c r="EY76" s="46"/>
      <c r="EZ76" s="46"/>
      <c r="FA76" s="46"/>
      <c r="FB76" s="46"/>
      <c r="FC76" s="46"/>
      <c r="FD76" s="46"/>
      <c r="FE76" s="46"/>
      <c r="FF76" s="46"/>
      <c r="FG76" s="46"/>
      <c r="FH76" s="46"/>
      <c r="FI76" s="46"/>
      <c r="FJ76" s="46"/>
      <c r="FK76" s="46"/>
      <c r="FL76" s="46"/>
      <c r="FM76" s="46"/>
      <c r="FN76" s="46"/>
      <c r="FO76" s="46"/>
      <c r="FP76" s="46"/>
      <c r="FQ76" s="46"/>
      <c r="FR76" s="46"/>
      <c r="FS76" s="46"/>
      <c r="FT76" s="46"/>
      <c r="FU76" s="46"/>
      <c r="FV76" s="46"/>
      <c r="FW76" s="46"/>
      <c r="FX76" s="46"/>
      <c r="FY76" s="46"/>
      <c r="FZ76" s="46"/>
      <c r="GA76" s="46"/>
      <c r="GB76" s="46"/>
      <c r="GC76" s="46"/>
      <c r="GD76" s="46"/>
      <c r="GE76" s="46"/>
      <c r="GF76" s="46"/>
      <c r="GG76" s="46"/>
      <c r="GH76" s="46"/>
      <c r="GI76" s="46"/>
      <c r="GJ76" s="46"/>
      <c r="GK76" s="46"/>
      <c r="GL76" s="46"/>
      <c r="GM76" s="46"/>
      <c r="GN76" s="46"/>
      <c r="GO76" s="46"/>
      <c r="GP76" s="46"/>
      <c r="GQ76" s="46"/>
      <c r="GR76" s="46"/>
      <c r="GS76" s="46"/>
      <c r="GT76" s="46"/>
      <c r="GU76" s="46"/>
      <c r="GV76" s="46"/>
      <c r="GW76" s="46"/>
      <c r="GX76" s="46"/>
      <c r="GY76" s="46"/>
      <c r="GZ76" s="46"/>
      <c r="HA76" s="46"/>
      <c r="HB76" s="46"/>
      <c r="HC76" s="46"/>
      <c r="HD76" s="46"/>
      <c r="HE76" s="46"/>
      <c r="HF76" s="46"/>
      <c r="HG76" s="46"/>
      <c r="HH76" s="46"/>
      <c r="HI76" s="46"/>
      <c r="HJ76" s="46"/>
      <c r="HK76" s="46"/>
      <c r="HL76" s="46"/>
      <c r="HM76" s="46"/>
      <c r="HN76" s="46"/>
      <c r="HO76" s="46"/>
      <c r="HP76" s="46"/>
      <c r="HQ76" s="46"/>
      <c r="HR76" s="46"/>
      <c r="HS76" s="46"/>
      <c r="HT76" s="46"/>
      <c r="HU76" s="46"/>
      <c r="HV76" s="46"/>
      <c r="HW76" s="46"/>
      <c r="HX76" s="46"/>
      <c r="HY76" s="46"/>
      <c r="HZ76" s="46"/>
      <c r="IA76" s="46"/>
      <c r="IB76" s="46"/>
      <c r="IC76" s="46"/>
      <c r="ID76" s="46"/>
      <c r="IE76" s="46"/>
      <c r="IF76" s="46"/>
      <c r="IG76" s="46"/>
      <c r="IH76" s="46"/>
      <c r="II76" s="46"/>
      <c r="IJ76" s="46"/>
      <c r="IK76" s="46"/>
      <c r="IL76" s="46"/>
      <c r="IM76" s="46"/>
      <c r="IN76" s="46"/>
      <c r="IO76" s="46"/>
      <c r="IP76" s="46"/>
      <c r="IQ76" s="46"/>
      <c r="IR76" s="46"/>
      <c r="IS76" s="46"/>
      <c r="IT76" s="46"/>
      <c r="IU76" s="46"/>
    </row>
    <row r="77" spans="1:255" ht="15.75">
      <c r="A77" s="54"/>
      <c r="B77" s="55"/>
      <c r="C77" s="46"/>
      <c r="D77" s="46"/>
      <c r="E77" s="46"/>
      <c r="F77" s="46"/>
      <c r="G77" s="46"/>
      <c r="H77" s="46"/>
      <c r="I77" s="56"/>
      <c r="J77" s="56"/>
      <c r="K77" s="56"/>
      <c r="L77" s="56"/>
      <c r="M77" s="58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  <c r="CD77" s="46"/>
      <c r="CE77" s="46"/>
      <c r="CF77" s="46"/>
      <c r="CG77" s="46"/>
      <c r="CH77" s="46"/>
      <c r="CI77" s="46"/>
      <c r="CJ77" s="46"/>
      <c r="CK77" s="46"/>
      <c r="CL77" s="46"/>
      <c r="CM77" s="46"/>
      <c r="CN77" s="46"/>
      <c r="CO77" s="46"/>
      <c r="CP77" s="46"/>
      <c r="CQ77" s="46"/>
      <c r="CR77" s="46"/>
      <c r="CS77" s="46"/>
      <c r="CT77" s="46"/>
      <c r="CU77" s="46"/>
      <c r="CV77" s="46"/>
      <c r="CW77" s="46"/>
      <c r="CX77" s="46"/>
      <c r="CY77" s="46"/>
      <c r="CZ77" s="46"/>
      <c r="DA77" s="46"/>
      <c r="DB77" s="46"/>
      <c r="DC77" s="46"/>
      <c r="DD77" s="46"/>
      <c r="DE77" s="46"/>
      <c r="DF77" s="46"/>
      <c r="DG77" s="46"/>
      <c r="DH77" s="46"/>
      <c r="DI77" s="46"/>
      <c r="DJ77" s="46"/>
      <c r="DK77" s="46"/>
      <c r="DL77" s="46"/>
      <c r="DM77" s="46"/>
      <c r="DN77" s="46"/>
      <c r="DO77" s="46"/>
      <c r="DP77" s="46"/>
      <c r="DQ77" s="46"/>
      <c r="DR77" s="46"/>
      <c r="DS77" s="46"/>
      <c r="DT77" s="46"/>
      <c r="DU77" s="46"/>
      <c r="DV77" s="46"/>
      <c r="DW77" s="46"/>
      <c r="DX77" s="46"/>
      <c r="DY77" s="46"/>
      <c r="DZ77" s="46"/>
      <c r="EA77" s="46"/>
      <c r="EB77" s="46"/>
      <c r="EC77" s="46"/>
      <c r="ED77" s="46"/>
      <c r="EE77" s="46"/>
      <c r="EF77" s="46"/>
      <c r="EG77" s="46"/>
      <c r="EH77" s="46"/>
      <c r="EI77" s="46"/>
      <c r="EJ77" s="46"/>
      <c r="EK77" s="46"/>
      <c r="EL77" s="46"/>
      <c r="EM77" s="46"/>
      <c r="EN77" s="46"/>
      <c r="EO77" s="46"/>
      <c r="EP77" s="46"/>
      <c r="EQ77" s="46"/>
      <c r="ER77" s="46"/>
      <c r="ES77" s="46"/>
      <c r="ET77" s="46"/>
      <c r="EU77" s="46"/>
      <c r="EV77" s="46"/>
      <c r="EW77" s="46"/>
      <c r="EX77" s="46"/>
      <c r="EY77" s="46"/>
      <c r="EZ77" s="46"/>
      <c r="FA77" s="46"/>
      <c r="FB77" s="46"/>
      <c r="FC77" s="46"/>
      <c r="FD77" s="46"/>
      <c r="FE77" s="46"/>
      <c r="FF77" s="46"/>
      <c r="FG77" s="46"/>
      <c r="FH77" s="46"/>
      <c r="FI77" s="46"/>
      <c r="FJ77" s="46"/>
      <c r="FK77" s="46"/>
      <c r="FL77" s="46"/>
      <c r="FM77" s="46"/>
      <c r="FN77" s="46"/>
      <c r="FO77" s="46"/>
      <c r="FP77" s="46"/>
      <c r="FQ77" s="46"/>
      <c r="FR77" s="46"/>
      <c r="FS77" s="46"/>
      <c r="FT77" s="46"/>
      <c r="FU77" s="46"/>
      <c r="FV77" s="46"/>
      <c r="FW77" s="46"/>
      <c r="FX77" s="46"/>
      <c r="FY77" s="46"/>
      <c r="FZ77" s="46"/>
      <c r="GA77" s="46"/>
      <c r="GB77" s="46"/>
      <c r="GC77" s="46"/>
      <c r="GD77" s="46"/>
      <c r="GE77" s="46"/>
      <c r="GF77" s="46"/>
      <c r="GG77" s="46"/>
      <c r="GH77" s="46"/>
      <c r="GI77" s="46"/>
      <c r="GJ77" s="46"/>
      <c r="GK77" s="46"/>
      <c r="GL77" s="46"/>
      <c r="GM77" s="46"/>
      <c r="GN77" s="46"/>
      <c r="GO77" s="46"/>
      <c r="GP77" s="46"/>
      <c r="GQ77" s="46"/>
      <c r="GR77" s="46"/>
      <c r="GS77" s="46"/>
      <c r="GT77" s="46"/>
      <c r="GU77" s="46"/>
      <c r="GV77" s="46"/>
      <c r="GW77" s="46"/>
      <c r="GX77" s="46"/>
      <c r="GY77" s="46"/>
      <c r="GZ77" s="46"/>
      <c r="HA77" s="46"/>
      <c r="HB77" s="46"/>
      <c r="HC77" s="46"/>
      <c r="HD77" s="46"/>
      <c r="HE77" s="46"/>
      <c r="HF77" s="46"/>
      <c r="HG77" s="46"/>
      <c r="HH77" s="46"/>
      <c r="HI77" s="46"/>
      <c r="HJ77" s="46"/>
      <c r="HK77" s="46"/>
      <c r="HL77" s="46"/>
      <c r="HM77" s="46"/>
      <c r="HN77" s="46"/>
      <c r="HO77" s="46"/>
      <c r="HP77" s="46"/>
      <c r="HQ77" s="46"/>
      <c r="HR77" s="46"/>
      <c r="HS77" s="46"/>
      <c r="HT77" s="46"/>
      <c r="HU77" s="46"/>
      <c r="HV77" s="46"/>
      <c r="HW77" s="46"/>
      <c r="HX77" s="46"/>
      <c r="HY77" s="46"/>
      <c r="HZ77" s="46"/>
      <c r="IA77" s="46"/>
      <c r="IB77" s="46"/>
      <c r="IC77" s="46"/>
      <c r="ID77" s="46"/>
      <c r="IE77" s="46"/>
      <c r="IF77" s="46"/>
      <c r="IG77" s="46"/>
      <c r="IH77" s="46"/>
      <c r="II77" s="46"/>
      <c r="IJ77" s="46"/>
      <c r="IK77" s="46"/>
      <c r="IL77" s="46"/>
      <c r="IM77" s="46"/>
      <c r="IN77" s="46"/>
      <c r="IO77" s="46"/>
      <c r="IP77" s="46"/>
      <c r="IQ77" s="46"/>
      <c r="IR77" s="46"/>
      <c r="IS77" s="46"/>
      <c r="IT77" s="46"/>
      <c r="IU77" s="46"/>
    </row>
    <row r="78" spans="1:255" ht="15.75">
      <c r="A78" s="54"/>
      <c r="B78" s="55"/>
      <c r="C78" s="46"/>
      <c r="D78" s="46"/>
      <c r="E78" s="46"/>
      <c r="F78" s="46"/>
      <c r="G78" s="46"/>
      <c r="H78" s="46"/>
      <c r="I78" s="56"/>
      <c r="J78" s="56"/>
      <c r="K78" s="56"/>
      <c r="L78" s="56"/>
      <c r="M78" s="58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/>
      <c r="CY78" s="46"/>
      <c r="CZ78" s="46"/>
      <c r="DA78" s="46"/>
      <c r="DB78" s="46"/>
      <c r="DC78" s="46"/>
      <c r="DD78" s="46"/>
      <c r="DE78" s="46"/>
      <c r="DF78" s="46"/>
      <c r="DG78" s="46"/>
      <c r="DH78" s="46"/>
      <c r="DI78" s="46"/>
      <c r="DJ78" s="46"/>
      <c r="DK78" s="46"/>
      <c r="DL78" s="46"/>
      <c r="DM78" s="46"/>
      <c r="DN78" s="46"/>
      <c r="DO78" s="46"/>
      <c r="DP78" s="46"/>
      <c r="DQ78" s="46"/>
      <c r="DR78" s="46"/>
      <c r="DS78" s="46"/>
      <c r="DT78" s="46"/>
      <c r="DU78" s="46"/>
      <c r="DV78" s="46"/>
      <c r="DW78" s="46"/>
      <c r="DX78" s="46"/>
      <c r="DY78" s="46"/>
      <c r="DZ78" s="46"/>
      <c r="EA78" s="46"/>
      <c r="EB78" s="46"/>
      <c r="EC78" s="46"/>
      <c r="ED78" s="46"/>
      <c r="EE78" s="46"/>
      <c r="EF78" s="46"/>
      <c r="EG78" s="46"/>
      <c r="EH78" s="46"/>
      <c r="EI78" s="46"/>
      <c r="EJ78" s="46"/>
      <c r="EK78" s="46"/>
      <c r="EL78" s="46"/>
      <c r="EM78" s="46"/>
      <c r="EN78" s="46"/>
      <c r="EO78" s="46"/>
      <c r="EP78" s="46"/>
      <c r="EQ78" s="46"/>
      <c r="ER78" s="46"/>
      <c r="ES78" s="46"/>
      <c r="ET78" s="46"/>
      <c r="EU78" s="46"/>
      <c r="EV78" s="46"/>
      <c r="EW78" s="46"/>
      <c r="EX78" s="46"/>
      <c r="EY78" s="46"/>
      <c r="EZ78" s="46"/>
      <c r="FA78" s="46"/>
      <c r="FB78" s="46"/>
      <c r="FC78" s="46"/>
      <c r="FD78" s="46"/>
      <c r="FE78" s="46"/>
      <c r="FF78" s="46"/>
      <c r="FG78" s="46"/>
      <c r="FH78" s="46"/>
      <c r="FI78" s="46"/>
      <c r="FJ78" s="46"/>
      <c r="FK78" s="46"/>
      <c r="FL78" s="46"/>
      <c r="FM78" s="46"/>
      <c r="FN78" s="46"/>
      <c r="FO78" s="46"/>
      <c r="FP78" s="46"/>
      <c r="FQ78" s="46"/>
      <c r="FR78" s="46"/>
      <c r="FS78" s="46"/>
      <c r="FT78" s="46"/>
      <c r="FU78" s="46"/>
      <c r="FV78" s="46"/>
      <c r="FW78" s="46"/>
      <c r="FX78" s="46"/>
      <c r="FY78" s="46"/>
      <c r="FZ78" s="46"/>
      <c r="GA78" s="46"/>
      <c r="GB78" s="46"/>
      <c r="GC78" s="46"/>
      <c r="GD78" s="46"/>
      <c r="GE78" s="46"/>
      <c r="GF78" s="46"/>
      <c r="GG78" s="46"/>
      <c r="GH78" s="46"/>
      <c r="GI78" s="46"/>
      <c r="GJ78" s="46"/>
      <c r="GK78" s="46"/>
      <c r="GL78" s="46"/>
      <c r="GM78" s="46"/>
      <c r="GN78" s="46"/>
      <c r="GO78" s="46"/>
      <c r="GP78" s="46"/>
      <c r="GQ78" s="46"/>
      <c r="GR78" s="46"/>
      <c r="GS78" s="46"/>
      <c r="GT78" s="46"/>
      <c r="GU78" s="46"/>
      <c r="GV78" s="46"/>
      <c r="GW78" s="46"/>
      <c r="GX78" s="46"/>
      <c r="GY78" s="46"/>
      <c r="GZ78" s="46"/>
      <c r="HA78" s="46"/>
      <c r="HB78" s="46"/>
      <c r="HC78" s="46"/>
      <c r="HD78" s="46"/>
      <c r="HE78" s="46"/>
      <c r="HF78" s="46"/>
      <c r="HG78" s="46"/>
      <c r="HH78" s="46"/>
      <c r="HI78" s="46"/>
      <c r="HJ78" s="46"/>
      <c r="HK78" s="46"/>
      <c r="HL78" s="46"/>
      <c r="HM78" s="46"/>
      <c r="HN78" s="46"/>
      <c r="HO78" s="46"/>
      <c r="HP78" s="46"/>
      <c r="HQ78" s="46"/>
      <c r="HR78" s="46"/>
      <c r="HS78" s="46"/>
      <c r="HT78" s="46"/>
      <c r="HU78" s="46"/>
      <c r="HV78" s="46"/>
      <c r="HW78" s="46"/>
      <c r="HX78" s="46"/>
      <c r="HY78" s="46"/>
      <c r="HZ78" s="46"/>
      <c r="IA78" s="46"/>
      <c r="IB78" s="46"/>
      <c r="IC78" s="46"/>
      <c r="ID78" s="46"/>
      <c r="IE78" s="46"/>
      <c r="IF78" s="46"/>
      <c r="IG78" s="46"/>
      <c r="IH78" s="46"/>
      <c r="II78" s="46"/>
      <c r="IJ78" s="46"/>
      <c r="IK78" s="46"/>
      <c r="IL78" s="46"/>
      <c r="IM78" s="46"/>
      <c r="IN78" s="46"/>
      <c r="IO78" s="46"/>
      <c r="IP78" s="46"/>
      <c r="IQ78" s="46"/>
      <c r="IR78" s="46"/>
      <c r="IS78" s="46"/>
      <c r="IT78" s="46"/>
      <c r="IU78" s="46"/>
    </row>
    <row r="79" spans="1:255" ht="15.75">
      <c r="A79" s="54"/>
      <c r="B79" s="55"/>
      <c r="C79" s="46"/>
      <c r="D79" s="46"/>
      <c r="E79" s="46"/>
      <c r="F79" s="46"/>
      <c r="G79" s="46"/>
      <c r="H79" s="46"/>
      <c r="I79" s="56"/>
      <c r="J79" s="56"/>
      <c r="K79" s="56"/>
      <c r="L79" s="56"/>
      <c r="M79" s="58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  <c r="CU79" s="46"/>
      <c r="CV79" s="46"/>
      <c r="CW79" s="46"/>
      <c r="CX79" s="46"/>
      <c r="CY79" s="46"/>
      <c r="CZ79" s="46"/>
      <c r="DA79" s="46"/>
      <c r="DB79" s="46"/>
      <c r="DC79" s="46"/>
      <c r="DD79" s="46"/>
      <c r="DE79" s="46"/>
      <c r="DF79" s="46"/>
      <c r="DG79" s="46"/>
      <c r="DH79" s="46"/>
      <c r="DI79" s="46"/>
      <c r="DJ79" s="46"/>
      <c r="DK79" s="46"/>
      <c r="DL79" s="46"/>
      <c r="DM79" s="46"/>
      <c r="DN79" s="46"/>
      <c r="DO79" s="46"/>
      <c r="DP79" s="46"/>
      <c r="DQ79" s="46"/>
      <c r="DR79" s="46"/>
      <c r="DS79" s="46"/>
      <c r="DT79" s="46"/>
      <c r="DU79" s="46"/>
      <c r="DV79" s="46"/>
      <c r="DW79" s="46"/>
      <c r="DX79" s="46"/>
      <c r="DY79" s="46"/>
      <c r="DZ79" s="46"/>
      <c r="EA79" s="46"/>
      <c r="EB79" s="46"/>
      <c r="EC79" s="46"/>
      <c r="ED79" s="46"/>
      <c r="EE79" s="46"/>
      <c r="EF79" s="46"/>
      <c r="EG79" s="46"/>
      <c r="EH79" s="46"/>
      <c r="EI79" s="46"/>
      <c r="EJ79" s="46"/>
      <c r="EK79" s="46"/>
      <c r="EL79" s="46"/>
      <c r="EM79" s="46"/>
      <c r="EN79" s="46"/>
      <c r="EO79" s="46"/>
      <c r="EP79" s="46"/>
      <c r="EQ79" s="46"/>
      <c r="ER79" s="46"/>
      <c r="ES79" s="46"/>
      <c r="ET79" s="46"/>
      <c r="EU79" s="46"/>
      <c r="EV79" s="46"/>
      <c r="EW79" s="46"/>
      <c r="EX79" s="46"/>
      <c r="EY79" s="46"/>
      <c r="EZ79" s="46"/>
      <c r="FA79" s="46"/>
      <c r="FB79" s="46"/>
      <c r="FC79" s="46"/>
      <c r="FD79" s="46"/>
      <c r="FE79" s="46"/>
      <c r="FF79" s="46"/>
      <c r="FG79" s="46"/>
      <c r="FH79" s="46"/>
      <c r="FI79" s="46"/>
      <c r="FJ79" s="46"/>
      <c r="FK79" s="46"/>
      <c r="FL79" s="46"/>
      <c r="FM79" s="46"/>
      <c r="FN79" s="46"/>
      <c r="FO79" s="46"/>
      <c r="FP79" s="46"/>
      <c r="FQ79" s="46"/>
      <c r="FR79" s="46"/>
      <c r="FS79" s="46"/>
      <c r="FT79" s="46"/>
      <c r="FU79" s="46"/>
      <c r="FV79" s="46"/>
      <c r="FW79" s="46"/>
      <c r="FX79" s="46"/>
      <c r="FY79" s="46"/>
      <c r="FZ79" s="46"/>
      <c r="GA79" s="46"/>
      <c r="GB79" s="46"/>
      <c r="GC79" s="46"/>
      <c r="GD79" s="46"/>
      <c r="GE79" s="46"/>
      <c r="GF79" s="46"/>
      <c r="GG79" s="46"/>
      <c r="GH79" s="46"/>
      <c r="GI79" s="46"/>
      <c r="GJ79" s="46"/>
      <c r="GK79" s="46"/>
      <c r="GL79" s="46"/>
      <c r="GM79" s="46"/>
      <c r="GN79" s="46"/>
      <c r="GO79" s="46"/>
      <c r="GP79" s="46"/>
      <c r="GQ79" s="46"/>
      <c r="GR79" s="46"/>
      <c r="GS79" s="46"/>
      <c r="GT79" s="46"/>
      <c r="GU79" s="46"/>
      <c r="GV79" s="46"/>
      <c r="GW79" s="46"/>
      <c r="GX79" s="46"/>
      <c r="GY79" s="46"/>
      <c r="GZ79" s="46"/>
      <c r="HA79" s="46"/>
      <c r="HB79" s="46"/>
      <c r="HC79" s="46"/>
      <c r="HD79" s="46"/>
      <c r="HE79" s="46"/>
      <c r="HF79" s="46"/>
      <c r="HG79" s="46"/>
      <c r="HH79" s="46"/>
      <c r="HI79" s="46"/>
      <c r="HJ79" s="46"/>
      <c r="HK79" s="46"/>
      <c r="HL79" s="46"/>
      <c r="HM79" s="46"/>
      <c r="HN79" s="46"/>
      <c r="HO79" s="46"/>
      <c r="HP79" s="46"/>
      <c r="HQ79" s="46"/>
      <c r="HR79" s="46"/>
      <c r="HS79" s="46"/>
      <c r="HT79" s="46"/>
      <c r="HU79" s="46"/>
      <c r="HV79" s="46"/>
      <c r="HW79" s="46"/>
      <c r="HX79" s="46"/>
      <c r="HY79" s="46"/>
      <c r="HZ79" s="46"/>
      <c r="IA79" s="46"/>
      <c r="IB79" s="46"/>
      <c r="IC79" s="46"/>
      <c r="ID79" s="46"/>
      <c r="IE79" s="46"/>
      <c r="IF79" s="46"/>
      <c r="IG79" s="46"/>
      <c r="IH79" s="46"/>
      <c r="II79" s="46"/>
      <c r="IJ79" s="46"/>
      <c r="IK79" s="46"/>
      <c r="IL79" s="46"/>
      <c r="IM79" s="46"/>
      <c r="IN79" s="46"/>
      <c r="IO79" s="46"/>
      <c r="IP79" s="46"/>
      <c r="IQ79" s="46"/>
      <c r="IR79" s="46"/>
      <c r="IS79" s="46"/>
      <c r="IT79" s="46"/>
      <c r="IU79" s="46"/>
    </row>
    <row r="80" spans="1:255" ht="15.75">
      <c r="A80" s="54"/>
      <c r="B80" s="55"/>
      <c r="C80" s="46"/>
      <c r="D80" s="46"/>
      <c r="E80" s="46"/>
      <c r="F80" s="46"/>
      <c r="G80" s="46"/>
      <c r="H80" s="46"/>
      <c r="I80" s="56"/>
      <c r="J80" s="56"/>
      <c r="K80" s="56"/>
      <c r="L80" s="56"/>
      <c r="M80" s="58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  <c r="CU80" s="46"/>
      <c r="CV80" s="46"/>
      <c r="CW80" s="46"/>
      <c r="CX80" s="46"/>
      <c r="CY80" s="46"/>
      <c r="CZ80" s="46"/>
      <c r="DA80" s="46"/>
      <c r="DB80" s="46"/>
      <c r="DC80" s="46"/>
      <c r="DD80" s="46"/>
      <c r="DE80" s="46"/>
      <c r="DF80" s="46"/>
      <c r="DG80" s="46"/>
      <c r="DH80" s="46"/>
      <c r="DI80" s="46"/>
      <c r="DJ80" s="46"/>
      <c r="DK80" s="46"/>
      <c r="DL80" s="46"/>
      <c r="DM80" s="46"/>
      <c r="DN80" s="46"/>
      <c r="DO80" s="46"/>
      <c r="DP80" s="46"/>
      <c r="DQ80" s="46"/>
      <c r="DR80" s="46"/>
      <c r="DS80" s="46"/>
      <c r="DT80" s="46"/>
      <c r="DU80" s="46"/>
      <c r="DV80" s="46"/>
      <c r="DW80" s="46"/>
      <c r="DX80" s="46"/>
      <c r="DY80" s="46"/>
      <c r="DZ80" s="46"/>
      <c r="EA80" s="46"/>
      <c r="EB80" s="46"/>
      <c r="EC80" s="46"/>
      <c r="ED80" s="46"/>
      <c r="EE80" s="46"/>
      <c r="EF80" s="46"/>
      <c r="EG80" s="46"/>
      <c r="EH80" s="46"/>
      <c r="EI80" s="46"/>
      <c r="EJ80" s="46"/>
      <c r="EK80" s="46"/>
      <c r="EL80" s="46"/>
      <c r="EM80" s="46"/>
      <c r="EN80" s="46"/>
      <c r="EO80" s="46"/>
      <c r="EP80" s="46"/>
      <c r="EQ80" s="46"/>
      <c r="ER80" s="46"/>
      <c r="ES80" s="46"/>
      <c r="ET80" s="46"/>
      <c r="EU80" s="46"/>
      <c r="EV80" s="46"/>
      <c r="EW80" s="46"/>
      <c r="EX80" s="46"/>
      <c r="EY80" s="46"/>
      <c r="EZ80" s="46"/>
      <c r="FA80" s="46"/>
      <c r="FB80" s="46"/>
      <c r="FC80" s="46"/>
      <c r="FD80" s="46"/>
      <c r="FE80" s="46"/>
      <c r="FF80" s="46"/>
      <c r="FG80" s="46"/>
      <c r="FH80" s="46"/>
      <c r="FI80" s="46"/>
      <c r="FJ80" s="46"/>
      <c r="FK80" s="46"/>
      <c r="FL80" s="46"/>
      <c r="FM80" s="46"/>
      <c r="FN80" s="46"/>
      <c r="FO80" s="46"/>
      <c r="FP80" s="46"/>
      <c r="FQ80" s="46"/>
      <c r="FR80" s="46"/>
      <c r="FS80" s="46"/>
      <c r="FT80" s="46"/>
      <c r="FU80" s="46"/>
      <c r="FV80" s="46"/>
      <c r="FW80" s="46"/>
      <c r="FX80" s="46"/>
      <c r="FY80" s="46"/>
      <c r="FZ80" s="46"/>
      <c r="GA80" s="46"/>
      <c r="GB80" s="46"/>
      <c r="GC80" s="46"/>
      <c r="GD80" s="46"/>
      <c r="GE80" s="46"/>
      <c r="GF80" s="46"/>
      <c r="GG80" s="46"/>
      <c r="GH80" s="46"/>
      <c r="GI80" s="46"/>
      <c r="GJ80" s="46"/>
      <c r="GK80" s="46"/>
      <c r="GL80" s="46"/>
      <c r="GM80" s="46"/>
      <c r="GN80" s="46"/>
      <c r="GO80" s="46"/>
      <c r="GP80" s="46"/>
      <c r="GQ80" s="46"/>
      <c r="GR80" s="46"/>
      <c r="GS80" s="46"/>
      <c r="GT80" s="46"/>
      <c r="GU80" s="46"/>
      <c r="GV80" s="46"/>
      <c r="GW80" s="46"/>
      <c r="GX80" s="46"/>
      <c r="GY80" s="46"/>
      <c r="GZ80" s="46"/>
      <c r="HA80" s="46"/>
      <c r="HB80" s="46"/>
      <c r="HC80" s="46"/>
      <c r="HD80" s="46"/>
      <c r="HE80" s="46"/>
      <c r="HF80" s="46"/>
      <c r="HG80" s="46"/>
      <c r="HH80" s="46"/>
      <c r="HI80" s="46"/>
      <c r="HJ80" s="46"/>
      <c r="HK80" s="46"/>
      <c r="HL80" s="46"/>
      <c r="HM80" s="46"/>
      <c r="HN80" s="46"/>
      <c r="HO80" s="46"/>
      <c r="HP80" s="46"/>
      <c r="HQ80" s="46"/>
      <c r="HR80" s="46"/>
      <c r="HS80" s="46"/>
      <c r="HT80" s="46"/>
      <c r="HU80" s="46"/>
      <c r="HV80" s="46"/>
      <c r="HW80" s="46"/>
      <c r="HX80" s="46"/>
      <c r="HY80" s="46"/>
      <c r="HZ80" s="46"/>
      <c r="IA80" s="46"/>
      <c r="IB80" s="46"/>
      <c r="IC80" s="46"/>
      <c r="ID80" s="46"/>
      <c r="IE80" s="46"/>
      <c r="IF80" s="46"/>
      <c r="IG80" s="46"/>
      <c r="IH80" s="46"/>
      <c r="II80" s="46"/>
      <c r="IJ80" s="46"/>
      <c r="IK80" s="46"/>
      <c r="IL80" s="46"/>
      <c r="IM80" s="46"/>
      <c r="IN80" s="46"/>
      <c r="IO80" s="46"/>
      <c r="IP80" s="46"/>
      <c r="IQ80" s="46"/>
      <c r="IR80" s="46"/>
      <c r="IS80" s="46"/>
      <c r="IT80" s="46"/>
      <c r="IU80" s="46"/>
    </row>
    <row r="81" spans="1:255" ht="15.75">
      <c r="A81" s="54"/>
      <c r="B81" s="55"/>
      <c r="C81" s="46"/>
      <c r="D81" s="46"/>
      <c r="E81" s="46"/>
      <c r="F81" s="46"/>
      <c r="G81" s="46"/>
      <c r="H81" s="46"/>
      <c r="I81" s="56"/>
      <c r="J81" s="56"/>
      <c r="K81" s="56"/>
      <c r="L81" s="56"/>
      <c r="M81" s="58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  <c r="CD81" s="46"/>
      <c r="CE81" s="46"/>
      <c r="CF81" s="46"/>
      <c r="CG81" s="46"/>
      <c r="CH81" s="46"/>
      <c r="CI81" s="46"/>
      <c r="CJ81" s="46"/>
      <c r="CK81" s="46"/>
      <c r="CL81" s="46"/>
      <c r="CM81" s="46"/>
      <c r="CN81" s="46"/>
      <c r="CO81" s="46"/>
      <c r="CP81" s="46"/>
      <c r="CQ81" s="46"/>
      <c r="CR81" s="46"/>
      <c r="CS81" s="46"/>
      <c r="CT81" s="46"/>
      <c r="CU81" s="46"/>
      <c r="CV81" s="46"/>
      <c r="CW81" s="46"/>
      <c r="CX81" s="46"/>
      <c r="CY81" s="46"/>
      <c r="CZ81" s="46"/>
      <c r="DA81" s="46"/>
      <c r="DB81" s="46"/>
      <c r="DC81" s="46"/>
      <c r="DD81" s="46"/>
      <c r="DE81" s="46"/>
      <c r="DF81" s="46"/>
      <c r="DG81" s="46"/>
      <c r="DH81" s="46"/>
      <c r="DI81" s="46"/>
      <c r="DJ81" s="46"/>
      <c r="DK81" s="46"/>
      <c r="DL81" s="46"/>
      <c r="DM81" s="46"/>
      <c r="DN81" s="46"/>
      <c r="DO81" s="46"/>
      <c r="DP81" s="46"/>
      <c r="DQ81" s="46"/>
      <c r="DR81" s="46"/>
      <c r="DS81" s="46"/>
      <c r="DT81" s="46"/>
      <c r="DU81" s="46"/>
      <c r="DV81" s="46"/>
      <c r="DW81" s="46"/>
      <c r="DX81" s="46"/>
      <c r="DY81" s="46"/>
      <c r="DZ81" s="46"/>
      <c r="EA81" s="46"/>
      <c r="EB81" s="46"/>
      <c r="EC81" s="46"/>
      <c r="ED81" s="46"/>
      <c r="EE81" s="46"/>
      <c r="EF81" s="46"/>
      <c r="EG81" s="46"/>
      <c r="EH81" s="46"/>
      <c r="EI81" s="46"/>
      <c r="EJ81" s="46"/>
      <c r="EK81" s="46"/>
      <c r="EL81" s="46"/>
      <c r="EM81" s="46"/>
      <c r="EN81" s="46"/>
      <c r="EO81" s="46"/>
      <c r="EP81" s="46"/>
      <c r="EQ81" s="46"/>
      <c r="ER81" s="46"/>
      <c r="ES81" s="46"/>
      <c r="ET81" s="46"/>
      <c r="EU81" s="46"/>
      <c r="EV81" s="46"/>
      <c r="EW81" s="46"/>
      <c r="EX81" s="46"/>
      <c r="EY81" s="46"/>
      <c r="EZ81" s="46"/>
      <c r="FA81" s="46"/>
      <c r="FB81" s="46"/>
      <c r="FC81" s="46"/>
      <c r="FD81" s="46"/>
      <c r="FE81" s="46"/>
      <c r="FF81" s="46"/>
      <c r="FG81" s="46"/>
      <c r="FH81" s="46"/>
      <c r="FI81" s="46"/>
      <c r="FJ81" s="46"/>
      <c r="FK81" s="46"/>
      <c r="FL81" s="46"/>
      <c r="FM81" s="46"/>
      <c r="FN81" s="46"/>
      <c r="FO81" s="46"/>
      <c r="FP81" s="46"/>
      <c r="FQ81" s="46"/>
      <c r="FR81" s="46"/>
      <c r="FS81" s="46"/>
      <c r="FT81" s="46"/>
      <c r="FU81" s="46"/>
      <c r="FV81" s="46"/>
      <c r="FW81" s="46"/>
      <c r="FX81" s="46"/>
      <c r="FY81" s="46"/>
      <c r="FZ81" s="46"/>
      <c r="GA81" s="46"/>
      <c r="GB81" s="46"/>
      <c r="GC81" s="46"/>
      <c r="GD81" s="46"/>
      <c r="GE81" s="46"/>
      <c r="GF81" s="46"/>
      <c r="GG81" s="46"/>
      <c r="GH81" s="46"/>
      <c r="GI81" s="46"/>
      <c r="GJ81" s="46"/>
      <c r="GK81" s="46"/>
      <c r="GL81" s="46"/>
      <c r="GM81" s="46"/>
      <c r="GN81" s="46"/>
      <c r="GO81" s="46"/>
      <c r="GP81" s="46"/>
      <c r="GQ81" s="46"/>
      <c r="GR81" s="46"/>
      <c r="GS81" s="46"/>
      <c r="GT81" s="46"/>
      <c r="GU81" s="46"/>
      <c r="GV81" s="46"/>
      <c r="GW81" s="46"/>
      <c r="GX81" s="46"/>
      <c r="GY81" s="46"/>
      <c r="GZ81" s="46"/>
      <c r="HA81" s="46"/>
      <c r="HB81" s="46"/>
      <c r="HC81" s="46"/>
      <c r="HD81" s="46"/>
      <c r="HE81" s="46"/>
      <c r="HF81" s="46"/>
      <c r="HG81" s="46"/>
      <c r="HH81" s="46"/>
      <c r="HI81" s="46"/>
      <c r="HJ81" s="46"/>
      <c r="HK81" s="46"/>
      <c r="HL81" s="46"/>
      <c r="HM81" s="46"/>
      <c r="HN81" s="46"/>
      <c r="HO81" s="46"/>
      <c r="HP81" s="46"/>
      <c r="HQ81" s="46"/>
      <c r="HR81" s="46"/>
      <c r="HS81" s="46"/>
      <c r="HT81" s="46"/>
      <c r="HU81" s="46"/>
      <c r="HV81" s="46"/>
      <c r="HW81" s="46"/>
      <c r="HX81" s="46"/>
      <c r="HY81" s="46"/>
      <c r="HZ81" s="46"/>
      <c r="IA81" s="46"/>
      <c r="IB81" s="46"/>
      <c r="IC81" s="46"/>
      <c r="ID81" s="46"/>
      <c r="IE81" s="46"/>
      <c r="IF81" s="46"/>
      <c r="IG81" s="46"/>
      <c r="IH81" s="46"/>
      <c r="II81" s="46"/>
      <c r="IJ81" s="46"/>
      <c r="IK81" s="46"/>
      <c r="IL81" s="46"/>
      <c r="IM81" s="46"/>
      <c r="IN81" s="46"/>
      <c r="IO81" s="46"/>
      <c r="IP81" s="46"/>
      <c r="IQ81" s="46"/>
      <c r="IR81" s="46"/>
      <c r="IS81" s="46"/>
      <c r="IT81" s="46"/>
      <c r="IU81" s="46"/>
    </row>
    <row r="82" spans="1:255" ht="15.75">
      <c r="A82" s="54"/>
      <c r="B82" s="55"/>
      <c r="C82" s="46"/>
      <c r="D82" s="46"/>
      <c r="E82" s="46"/>
      <c r="F82" s="46"/>
      <c r="G82" s="46"/>
      <c r="H82" s="46"/>
      <c r="I82" s="56"/>
      <c r="J82" s="56"/>
      <c r="K82" s="56"/>
      <c r="L82" s="56"/>
      <c r="M82" s="58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  <c r="CD82" s="46"/>
      <c r="CE82" s="46"/>
      <c r="CF82" s="46"/>
      <c r="CG82" s="46"/>
      <c r="CH82" s="46"/>
      <c r="CI82" s="46"/>
      <c r="CJ82" s="46"/>
      <c r="CK82" s="46"/>
      <c r="CL82" s="46"/>
      <c r="CM82" s="46"/>
      <c r="CN82" s="46"/>
      <c r="CO82" s="46"/>
      <c r="CP82" s="46"/>
      <c r="CQ82" s="46"/>
      <c r="CR82" s="46"/>
      <c r="CS82" s="46"/>
      <c r="CT82" s="46"/>
      <c r="CU82" s="46"/>
      <c r="CV82" s="46"/>
      <c r="CW82" s="46"/>
      <c r="CX82" s="46"/>
      <c r="CY82" s="46"/>
      <c r="CZ82" s="46"/>
      <c r="DA82" s="46"/>
      <c r="DB82" s="46"/>
      <c r="DC82" s="46"/>
      <c r="DD82" s="46"/>
      <c r="DE82" s="46"/>
      <c r="DF82" s="46"/>
      <c r="DG82" s="46"/>
      <c r="DH82" s="46"/>
      <c r="DI82" s="46"/>
      <c r="DJ82" s="46"/>
      <c r="DK82" s="46"/>
      <c r="DL82" s="46"/>
      <c r="DM82" s="46"/>
      <c r="DN82" s="46"/>
      <c r="DO82" s="46"/>
      <c r="DP82" s="46"/>
      <c r="DQ82" s="46"/>
      <c r="DR82" s="46"/>
      <c r="DS82" s="46"/>
      <c r="DT82" s="46"/>
      <c r="DU82" s="46"/>
      <c r="DV82" s="46"/>
      <c r="DW82" s="46"/>
      <c r="DX82" s="46"/>
      <c r="DY82" s="46"/>
      <c r="DZ82" s="46"/>
      <c r="EA82" s="46"/>
      <c r="EB82" s="46"/>
      <c r="EC82" s="46"/>
      <c r="ED82" s="46"/>
      <c r="EE82" s="46"/>
      <c r="EF82" s="46"/>
      <c r="EG82" s="46"/>
      <c r="EH82" s="46"/>
      <c r="EI82" s="46"/>
      <c r="EJ82" s="46"/>
      <c r="EK82" s="46"/>
      <c r="EL82" s="46"/>
      <c r="EM82" s="46"/>
      <c r="EN82" s="46"/>
      <c r="EO82" s="46"/>
      <c r="EP82" s="46"/>
      <c r="EQ82" s="46"/>
      <c r="ER82" s="46"/>
      <c r="ES82" s="46"/>
      <c r="ET82" s="46"/>
      <c r="EU82" s="46"/>
      <c r="EV82" s="46"/>
      <c r="EW82" s="46"/>
      <c r="EX82" s="46"/>
      <c r="EY82" s="46"/>
      <c r="EZ82" s="46"/>
      <c r="FA82" s="46"/>
      <c r="FB82" s="46"/>
      <c r="FC82" s="46"/>
      <c r="FD82" s="46"/>
      <c r="FE82" s="46"/>
      <c r="FF82" s="46"/>
      <c r="FG82" s="46"/>
      <c r="FH82" s="46"/>
      <c r="FI82" s="46"/>
      <c r="FJ82" s="46"/>
      <c r="FK82" s="46"/>
      <c r="FL82" s="46"/>
      <c r="FM82" s="46"/>
      <c r="FN82" s="46"/>
      <c r="FO82" s="46"/>
      <c r="FP82" s="46"/>
      <c r="FQ82" s="46"/>
      <c r="FR82" s="46"/>
      <c r="FS82" s="46"/>
      <c r="FT82" s="46"/>
      <c r="FU82" s="46"/>
      <c r="FV82" s="46"/>
      <c r="FW82" s="46"/>
      <c r="FX82" s="46"/>
      <c r="FY82" s="46"/>
      <c r="FZ82" s="46"/>
      <c r="GA82" s="46"/>
      <c r="GB82" s="46"/>
      <c r="GC82" s="46"/>
      <c r="GD82" s="46"/>
      <c r="GE82" s="46"/>
      <c r="GF82" s="46"/>
      <c r="GG82" s="46"/>
      <c r="GH82" s="46"/>
      <c r="GI82" s="46"/>
      <c r="GJ82" s="46"/>
      <c r="GK82" s="46"/>
      <c r="GL82" s="46"/>
      <c r="GM82" s="46"/>
      <c r="GN82" s="46"/>
      <c r="GO82" s="46"/>
      <c r="GP82" s="46"/>
      <c r="GQ82" s="46"/>
      <c r="GR82" s="46"/>
      <c r="GS82" s="46"/>
      <c r="GT82" s="46"/>
      <c r="GU82" s="46"/>
      <c r="GV82" s="46"/>
      <c r="GW82" s="46"/>
      <c r="GX82" s="46"/>
      <c r="GY82" s="46"/>
      <c r="GZ82" s="46"/>
      <c r="HA82" s="46"/>
      <c r="HB82" s="46"/>
      <c r="HC82" s="46"/>
      <c r="HD82" s="46"/>
      <c r="HE82" s="46"/>
      <c r="HF82" s="46"/>
      <c r="HG82" s="46"/>
      <c r="HH82" s="46"/>
      <c r="HI82" s="46"/>
      <c r="HJ82" s="46"/>
      <c r="HK82" s="46"/>
      <c r="HL82" s="46"/>
      <c r="HM82" s="46"/>
      <c r="HN82" s="46"/>
      <c r="HO82" s="46"/>
      <c r="HP82" s="46"/>
      <c r="HQ82" s="46"/>
      <c r="HR82" s="46"/>
      <c r="HS82" s="46"/>
      <c r="HT82" s="46"/>
      <c r="HU82" s="46"/>
      <c r="HV82" s="46"/>
      <c r="HW82" s="46"/>
      <c r="HX82" s="46"/>
      <c r="HY82" s="46"/>
      <c r="HZ82" s="46"/>
      <c r="IA82" s="46"/>
      <c r="IB82" s="46"/>
      <c r="IC82" s="46"/>
      <c r="ID82" s="46"/>
      <c r="IE82" s="46"/>
      <c r="IF82" s="46"/>
      <c r="IG82" s="46"/>
      <c r="IH82" s="46"/>
      <c r="II82" s="46"/>
      <c r="IJ82" s="46"/>
      <c r="IK82" s="46"/>
      <c r="IL82" s="46"/>
      <c r="IM82" s="46"/>
      <c r="IN82" s="46"/>
      <c r="IO82" s="46"/>
      <c r="IP82" s="46"/>
      <c r="IQ82" s="46"/>
      <c r="IR82" s="46"/>
      <c r="IS82" s="46"/>
      <c r="IT82" s="46"/>
      <c r="IU82" s="46"/>
    </row>
    <row r="83" spans="1:255" ht="15.75">
      <c r="A83" s="54"/>
      <c r="B83" s="55"/>
      <c r="C83" s="46"/>
      <c r="D83" s="46"/>
      <c r="E83" s="46"/>
      <c r="F83" s="46"/>
      <c r="G83" s="46"/>
      <c r="H83" s="46"/>
      <c r="I83" s="56"/>
      <c r="J83" s="56"/>
      <c r="K83" s="56"/>
      <c r="L83" s="56"/>
      <c r="M83" s="58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  <c r="CI83" s="46"/>
      <c r="CJ83" s="46"/>
      <c r="CK83" s="46"/>
      <c r="CL83" s="46"/>
      <c r="CM83" s="46"/>
      <c r="CN83" s="46"/>
      <c r="CO83" s="46"/>
      <c r="CP83" s="46"/>
      <c r="CQ83" s="46"/>
      <c r="CR83" s="46"/>
      <c r="CS83" s="46"/>
      <c r="CT83" s="46"/>
      <c r="CU83" s="46"/>
      <c r="CV83" s="46"/>
      <c r="CW83" s="46"/>
      <c r="CX83" s="46"/>
      <c r="CY83" s="46"/>
      <c r="CZ83" s="46"/>
      <c r="DA83" s="46"/>
      <c r="DB83" s="46"/>
      <c r="DC83" s="46"/>
      <c r="DD83" s="46"/>
      <c r="DE83" s="46"/>
      <c r="DF83" s="46"/>
      <c r="DG83" s="46"/>
      <c r="DH83" s="46"/>
      <c r="DI83" s="46"/>
      <c r="DJ83" s="46"/>
      <c r="DK83" s="46"/>
      <c r="DL83" s="46"/>
      <c r="DM83" s="46"/>
      <c r="DN83" s="46"/>
      <c r="DO83" s="46"/>
      <c r="DP83" s="46"/>
      <c r="DQ83" s="46"/>
      <c r="DR83" s="46"/>
      <c r="DS83" s="46"/>
      <c r="DT83" s="46"/>
      <c r="DU83" s="46"/>
      <c r="DV83" s="46"/>
      <c r="DW83" s="46"/>
      <c r="DX83" s="46"/>
      <c r="DY83" s="46"/>
      <c r="DZ83" s="46"/>
      <c r="EA83" s="46"/>
      <c r="EB83" s="46"/>
      <c r="EC83" s="46"/>
      <c r="ED83" s="46"/>
      <c r="EE83" s="46"/>
      <c r="EF83" s="46"/>
      <c r="EG83" s="46"/>
      <c r="EH83" s="46"/>
      <c r="EI83" s="46"/>
      <c r="EJ83" s="46"/>
      <c r="EK83" s="46"/>
      <c r="EL83" s="46"/>
      <c r="EM83" s="46"/>
      <c r="EN83" s="46"/>
      <c r="EO83" s="46"/>
      <c r="EP83" s="46"/>
      <c r="EQ83" s="46"/>
      <c r="ER83" s="46"/>
      <c r="ES83" s="46"/>
      <c r="ET83" s="46"/>
      <c r="EU83" s="46"/>
      <c r="EV83" s="46"/>
      <c r="EW83" s="46"/>
      <c r="EX83" s="46"/>
      <c r="EY83" s="46"/>
      <c r="EZ83" s="46"/>
      <c r="FA83" s="46"/>
      <c r="FB83" s="46"/>
      <c r="FC83" s="46"/>
      <c r="FD83" s="46"/>
      <c r="FE83" s="46"/>
      <c r="FF83" s="46"/>
      <c r="FG83" s="46"/>
      <c r="FH83" s="46"/>
      <c r="FI83" s="46"/>
      <c r="FJ83" s="46"/>
      <c r="FK83" s="46"/>
      <c r="FL83" s="46"/>
      <c r="FM83" s="46"/>
      <c r="FN83" s="46"/>
      <c r="FO83" s="46"/>
      <c r="FP83" s="46"/>
      <c r="FQ83" s="46"/>
      <c r="FR83" s="46"/>
      <c r="FS83" s="46"/>
      <c r="FT83" s="46"/>
      <c r="FU83" s="46"/>
      <c r="FV83" s="46"/>
      <c r="FW83" s="46"/>
      <c r="FX83" s="46"/>
      <c r="FY83" s="46"/>
      <c r="FZ83" s="46"/>
      <c r="GA83" s="46"/>
      <c r="GB83" s="46"/>
      <c r="GC83" s="46"/>
      <c r="GD83" s="46"/>
      <c r="GE83" s="46"/>
      <c r="GF83" s="46"/>
      <c r="GG83" s="46"/>
      <c r="GH83" s="46"/>
      <c r="GI83" s="46"/>
      <c r="GJ83" s="46"/>
      <c r="GK83" s="46"/>
      <c r="GL83" s="46"/>
      <c r="GM83" s="46"/>
      <c r="GN83" s="46"/>
      <c r="GO83" s="46"/>
      <c r="GP83" s="46"/>
      <c r="GQ83" s="46"/>
      <c r="GR83" s="46"/>
      <c r="GS83" s="46"/>
      <c r="GT83" s="46"/>
      <c r="GU83" s="46"/>
      <c r="GV83" s="46"/>
      <c r="GW83" s="46"/>
      <c r="GX83" s="46"/>
      <c r="GY83" s="46"/>
      <c r="GZ83" s="46"/>
      <c r="HA83" s="46"/>
      <c r="HB83" s="46"/>
      <c r="HC83" s="46"/>
      <c r="HD83" s="46"/>
      <c r="HE83" s="46"/>
      <c r="HF83" s="46"/>
      <c r="HG83" s="46"/>
      <c r="HH83" s="46"/>
      <c r="HI83" s="46"/>
      <c r="HJ83" s="46"/>
      <c r="HK83" s="46"/>
      <c r="HL83" s="46"/>
      <c r="HM83" s="46"/>
      <c r="HN83" s="46"/>
      <c r="HO83" s="46"/>
      <c r="HP83" s="46"/>
      <c r="HQ83" s="46"/>
      <c r="HR83" s="46"/>
      <c r="HS83" s="46"/>
      <c r="HT83" s="46"/>
      <c r="HU83" s="46"/>
      <c r="HV83" s="46"/>
      <c r="HW83" s="46"/>
      <c r="HX83" s="46"/>
      <c r="HY83" s="46"/>
      <c r="HZ83" s="46"/>
      <c r="IA83" s="46"/>
      <c r="IB83" s="46"/>
      <c r="IC83" s="46"/>
      <c r="ID83" s="46"/>
      <c r="IE83" s="46"/>
      <c r="IF83" s="46"/>
      <c r="IG83" s="46"/>
      <c r="IH83" s="46"/>
      <c r="II83" s="46"/>
      <c r="IJ83" s="46"/>
      <c r="IK83" s="46"/>
      <c r="IL83" s="46"/>
      <c r="IM83" s="46"/>
      <c r="IN83" s="46"/>
      <c r="IO83" s="46"/>
      <c r="IP83" s="46"/>
      <c r="IQ83" s="46"/>
      <c r="IR83" s="46"/>
      <c r="IS83" s="46"/>
      <c r="IT83" s="46"/>
      <c r="IU83" s="46"/>
    </row>
    <row r="84" spans="1:255" ht="15.75">
      <c r="A84" s="54"/>
      <c r="B84" s="55"/>
      <c r="C84" s="46"/>
      <c r="D84" s="46"/>
      <c r="E84" s="46"/>
      <c r="F84" s="46"/>
      <c r="G84" s="46"/>
      <c r="H84" s="46"/>
      <c r="I84" s="56"/>
      <c r="J84" s="56"/>
      <c r="K84" s="56"/>
      <c r="L84" s="56"/>
      <c r="M84" s="3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</row>
    <row r="85" spans="1:255" ht="15.75">
      <c r="A85" s="54"/>
      <c r="B85" s="55"/>
      <c r="C85" s="46"/>
      <c r="D85" s="46"/>
      <c r="E85" s="46"/>
      <c r="F85" s="46"/>
      <c r="G85" s="46"/>
      <c r="H85" s="46"/>
      <c r="I85" s="56"/>
      <c r="J85" s="56"/>
      <c r="K85" s="56"/>
      <c r="L85" s="56"/>
      <c r="M85" s="3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</row>
    <row r="86" spans="1:255" ht="15.75">
      <c r="A86" s="54"/>
      <c r="B86" s="55"/>
      <c r="C86" s="46"/>
      <c r="D86" s="46"/>
      <c r="E86" s="46"/>
      <c r="F86" s="46"/>
      <c r="G86" s="46"/>
      <c r="H86" s="46"/>
      <c r="I86" s="56"/>
      <c r="J86" s="56"/>
      <c r="K86" s="56"/>
      <c r="L86" s="56"/>
      <c r="M86" s="3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</row>
    <row r="87" spans="1:255" ht="15.75">
      <c r="A87" s="54"/>
      <c r="B87" s="55"/>
      <c r="C87" s="46"/>
      <c r="D87" s="46"/>
      <c r="E87" s="46"/>
      <c r="F87" s="46"/>
      <c r="G87" s="46"/>
      <c r="H87" s="46"/>
      <c r="I87" s="56"/>
      <c r="J87" s="56"/>
      <c r="K87" s="56"/>
      <c r="L87" s="56"/>
      <c r="M87" s="3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</row>
    <row r="88" spans="1:255" ht="15.75">
      <c r="A88" s="54"/>
      <c r="B88" s="55"/>
      <c r="C88" s="46"/>
      <c r="D88" s="46"/>
      <c r="E88" s="46"/>
      <c r="F88" s="46"/>
      <c r="G88" s="46"/>
      <c r="H88" s="46"/>
      <c r="I88" s="56"/>
      <c r="J88" s="56"/>
      <c r="K88" s="56"/>
      <c r="L88" s="56"/>
      <c r="M88" s="59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</row>
    <row r="89" spans="1:255" ht="15.75">
      <c r="A89" s="54"/>
      <c r="B89" s="55"/>
      <c r="C89" s="46"/>
      <c r="D89" s="46"/>
      <c r="E89" s="46"/>
      <c r="F89" s="46"/>
      <c r="G89" s="46"/>
      <c r="H89" s="46"/>
      <c r="I89" s="56"/>
      <c r="J89" s="56"/>
      <c r="K89" s="56"/>
      <c r="L89" s="56"/>
      <c r="M89" s="59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</row>
    <row r="90" spans="1:255" ht="15.75">
      <c r="A90" s="54"/>
      <c r="B90" s="55"/>
      <c r="C90" s="46"/>
      <c r="D90" s="46"/>
      <c r="E90" s="46"/>
      <c r="F90" s="46"/>
      <c r="G90" s="46"/>
      <c r="H90" s="46"/>
      <c r="I90" s="56"/>
      <c r="J90" s="56"/>
      <c r="K90" s="56"/>
      <c r="L90" s="56"/>
      <c r="M90" s="59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</row>
    <row r="91" spans="1:255" ht="15.75">
      <c r="A91" s="54"/>
      <c r="B91" s="55"/>
      <c r="C91" s="46"/>
      <c r="D91" s="46"/>
      <c r="E91" s="46"/>
      <c r="F91" s="46"/>
      <c r="G91" s="46"/>
      <c r="H91" s="46"/>
      <c r="I91" s="56"/>
      <c r="J91" s="56"/>
      <c r="K91" s="56"/>
      <c r="L91" s="56"/>
      <c r="M91" s="59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</row>
    <row r="92" spans="1:255" ht="15.75">
      <c r="A92" s="54"/>
      <c r="B92" s="55"/>
      <c r="C92" s="46"/>
      <c r="D92" s="46"/>
      <c r="E92" s="46"/>
      <c r="F92" s="46"/>
      <c r="G92" s="46"/>
      <c r="H92" s="46"/>
      <c r="I92" s="56"/>
      <c r="J92" s="56"/>
      <c r="K92" s="56"/>
      <c r="L92" s="56"/>
      <c r="M92" s="59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</row>
    <row r="93" spans="1:255" ht="15.75">
      <c r="A93" s="54"/>
      <c r="B93" s="55"/>
      <c r="C93" s="46"/>
      <c r="D93" s="46"/>
      <c r="E93" s="46"/>
      <c r="F93" s="46"/>
      <c r="G93" s="46"/>
      <c r="H93" s="46"/>
      <c r="I93" s="56"/>
      <c r="J93" s="56"/>
      <c r="K93" s="56"/>
      <c r="L93" s="56"/>
      <c r="M93" s="3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</row>
    <row r="94" spans="1:255" ht="15.75">
      <c r="A94" s="54"/>
      <c r="B94" s="55"/>
      <c r="C94" s="46"/>
      <c r="D94" s="46"/>
      <c r="E94" s="46"/>
      <c r="F94" s="46"/>
      <c r="G94" s="46"/>
      <c r="H94" s="46"/>
      <c r="I94" s="56"/>
      <c r="J94" s="56"/>
      <c r="K94" s="56"/>
      <c r="L94" s="56"/>
      <c r="M94" s="3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</row>
    <row r="95" spans="1:255" ht="15.75">
      <c r="A95" s="54"/>
      <c r="B95" s="55"/>
      <c r="C95" s="46"/>
      <c r="D95" s="46"/>
      <c r="E95" s="46"/>
      <c r="F95" s="46"/>
      <c r="G95" s="46"/>
      <c r="H95" s="46"/>
      <c r="I95" s="56"/>
      <c r="J95" s="56"/>
      <c r="K95" s="56"/>
      <c r="L95" s="56"/>
      <c r="M95" s="3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4"/>
    </row>
    <row r="96" spans="1:255" ht="15.75">
      <c r="A96" s="54"/>
      <c r="B96" s="55"/>
      <c r="C96" s="46"/>
      <c r="D96" s="46"/>
      <c r="E96" s="46"/>
      <c r="F96" s="46"/>
      <c r="G96" s="46"/>
      <c r="H96" s="46"/>
      <c r="I96" s="56"/>
      <c r="J96" s="56"/>
      <c r="K96" s="56"/>
      <c r="L96" s="56"/>
      <c r="M96" s="3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4"/>
    </row>
    <row r="97" spans="1:255" ht="15.75">
      <c r="A97" s="54"/>
      <c r="B97" s="55"/>
      <c r="C97" s="46"/>
      <c r="D97" s="46"/>
      <c r="E97" s="46"/>
      <c r="F97" s="46"/>
      <c r="G97" s="46"/>
      <c r="H97" s="46"/>
      <c r="I97" s="56"/>
      <c r="J97" s="56"/>
      <c r="K97" s="56"/>
      <c r="L97" s="56"/>
      <c r="M97" s="3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</row>
    <row r="98" spans="1:255" ht="15.75">
      <c r="A98" s="54"/>
      <c r="B98" s="55"/>
      <c r="C98" s="46"/>
      <c r="D98" s="46"/>
      <c r="E98" s="46"/>
      <c r="F98" s="46"/>
      <c r="G98" s="46"/>
      <c r="H98" s="46"/>
      <c r="I98" s="56"/>
      <c r="J98" s="56"/>
      <c r="K98" s="56"/>
      <c r="L98" s="56"/>
      <c r="M98" s="3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</row>
    <row r="99" spans="1:255" ht="15.75">
      <c r="A99" s="54"/>
      <c r="B99" s="55"/>
      <c r="C99" s="46"/>
      <c r="D99" s="46"/>
      <c r="E99" s="46"/>
      <c r="F99" s="46"/>
      <c r="G99" s="46"/>
      <c r="H99" s="46"/>
      <c r="I99" s="56"/>
      <c r="J99" s="56"/>
      <c r="K99" s="56"/>
      <c r="L99" s="56"/>
      <c r="M99" s="3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</row>
    <row r="100" spans="1:255" ht="15.75">
      <c r="A100" s="54"/>
      <c r="B100" s="55"/>
      <c r="C100" s="46"/>
      <c r="D100" s="46"/>
      <c r="E100" s="46"/>
      <c r="F100" s="46"/>
      <c r="G100" s="46"/>
      <c r="H100" s="46"/>
      <c r="I100" s="56"/>
      <c r="J100" s="56"/>
      <c r="K100" s="56"/>
      <c r="L100" s="56"/>
      <c r="M100" s="3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</row>
    <row r="101" spans="1:255" ht="15.75">
      <c r="A101" s="4"/>
      <c r="B101" s="9"/>
      <c r="C101" s="1"/>
      <c r="D101" s="60"/>
      <c r="E101" s="60"/>
      <c r="F101" s="60"/>
      <c r="G101" s="60"/>
      <c r="H101" s="60"/>
      <c r="I101" s="2"/>
      <c r="J101" s="2"/>
      <c r="K101" s="2"/>
      <c r="L101" s="2"/>
      <c r="M101" s="3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</row>
    <row r="102" spans="1:255" ht="15.75">
      <c r="A102" s="4"/>
      <c r="B102" s="9"/>
      <c r="C102" s="1"/>
      <c r="D102" s="60"/>
      <c r="E102" s="60"/>
      <c r="F102" s="60"/>
      <c r="G102" s="60"/>
      <c r="H102" s="60"/>
      <c r="I102" s="2"/>
      <c r="J102" s="2"/>
      <c r="K102" s="2"/>
      <c r="L102" s="2"/>
      <c r="M102" s="3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</row>
    <row r="103" spans="1:255" ht="15.75">
      <c r="A103" s="4"/>
      <c r="B103" s="9"/>
      <c r="C103" s="1"/>
      <c r="D103" s="60"/>
      <c r="E103" s="60"/>
      <c r="F103" s="60"/>
      <c r="G103" s="60"/>
      <c r="H103" s="60"/>
      <c r="I103" s="2"/>
      <c r="J103" s="2"/>
      <c r="K103" s="2"/>
      <c r="L103" s="2"/>
      <c r="M103" s="3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</row>
    <row r="104" spans="1:255" ht="15.75">
      <c r="A104" s="4"/>
      <c r="B104" s="9"/>
      <c r="C104" s="1"/>
      <c r="D104" s="60"/>
      <c r="E104" s="60"/>
      <c r="F104" s="60"/>
      <c r="G104" s="60"/>
      <c r="H104" s="60"/>
      <c r="I104" s="2"/>
      <c r="J104" s="2"/>
      <c r="K104" s="2"/>
      <c r="L104" s="2"/>
      <c r="M104" s="3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</row>
    <row r="105" spans="1:255" ht="15.75">
      <c r="A105" s="4"/>
      <c r="B105" s="9"/>
      <c r="C105" s="4"/>
      <c r="D105" s="2"/>
      <c r="E105" s="2"/>
      <c r="F105" s="2"/>
      <c r="G105" s="2"/>
      <c r="H105" s="2"/>
      <c r="I105" s="2"/>
      <c r="J105" s="2"/>
      <c r="K105" s="2"/>
      <c r="L105" s="2"/>
      <c r="M105" s="3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4"/>
    </row>
    <row r="106" spans="1:255" ht="15.75">
      <c r="A106" s="4"/>
      <c r="B106" s="9"/>
      <c r="C106" s="4"/>
      <c r="D106" s="2"/>
      <c r="E106" s="2"/>
      <c r="F106" s="2"/>
      <c r="G106" s="2"/>
      <c r="H106" s="2"/>
      <c r="I106" s="2"/>
      <c r="J106" s="2"/>
      <c r="K106" s="2"/>
      <c r="L106" s="2"/>
      <c r="M106" s="3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</row>
    <row r="107" spans="1:255" ht="15.75">
      <c r="A107" s="4"/>
      <c r="B107" s="9"/>
      <c r="C107" s="4"/>
      <c r="D107" s="2"/>
      <c r="E107" s="2"/>
      <c r="F107" s="2"/>
      <c r="G107" s="2"/>
      <c r="H107" s="2"/>
      <c r="I107" s="2"/>
      <c r="J107" s="2"/>
      <c r="K107" s="2"/>
      <c r="L107" s="2"/>
      <c r="M107" s="3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</row>
    <row r="108" spans="1:255" ht="15.75">
      <c r="A108" s="4"/>
      <c r="B108" s="9"/>
      <c r="C108" s="4"/>
      <c r="D108" s="2"/>
      <c r="E108" s="2"/>
      <c r="F108" s="2"/>
      <c r="G108" s="2"/>
      <c r="H108" s="2"/>
      <c r="I108" s="2"/>
      <c r="J108" s="2"/>
      <c r="K108" s="2"/>
      <c r="L108" s="2"/>
      <c r="M108" s="3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</row>
    <row r="109" spans="1:255" ht="15.75">
      <c r="A109" s="4"/>
      <c r="B109" s="61"/>
      <c r="C109" s="1"/>
      <c r="D109" s="60"/>
      <c r="E109" s="60"/>
      <c r="F109" s="60"/>
      <c r="G109" s="60"/>
      <c r="H109" s="60"/>
      <c r="I109" s="60"/>
      <c r="J109" s="60"/>
      <c r="K109" s="60"/>
      <c r="L109" s="60"/>
      <c r="M109" s="3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</row>
    <row r="110" spans="1:255" ht="15.75">
      <c r="A110" s="4"/>
      <c r="B110" s="6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3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</row>
    <row r="111" spans="1:255" ht="15.75">
      <c r="A111" s="1"/>
      <c r="B111" s="61"/>
      <c r="C111" s="1"/>
      <c r="D111" s="60"/>
      <c r="E111" s="60"/>
      <c r="F111" s="60"/>
      <c r="G111" s="60"/>
      <c r="H111" s="60"/>
      <c r="I111" s="60"/>
      <c r="J111" s="60"/>
      <c r="K111" s="60"/>
      <c r="L111" s="60"/>
      <c r="M111" s="3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  <c r="IK111" s="4"/>
      <c r="IL111" s="4"/>
      <c r="IM111" s="4"/>
      <c r="IN111" s="4"/>
      <c r="IO111" s="4"/>
      <c r="IP111" s="4"/>
      <c r="IQ111" s="4"/>
      <c r="IR111" s="4"/>
      <c r="IS111" s="4"/>
      <c r="IT111" s="4"/>
      <c r="IU111" s="4"/>
    </row>
    <row r="112" spans="1:255" ht="15.75">
      <c r="A112" s="1"/>
      <c r="B112" s="61"/>
      <c r="C112" s="1"/>
      <c r="D112" s="60"/>
      <c r="E112" s="60"/>
      <c r="F112" s="60"/>
      <c r="G112" s="60"/>
      <c r="H112" s="60"/>
      <c r="I112" s="60"/>
      <c r="J112" s="60"/>
      <c r="K112" s="60"/>
      <c r="L112" s="60"/>
      <c r="M112" s="3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</row>
    <row r="113" spans="1:255" ht="15.75">
      <c r="A113" s="1"/>
      <c r="B113" s="61"/>
      <c r="C113" s="1"/>
      <c r="D113" s="60"/>
      <c r="E113" s="60"/>
      <c r="F113" s="60"/>
      <c r="G113" s="60"/>
      <c r="H113" s="60"/>
      <c r="I113" s="60"/>
      <c r="J113" s="60"/>
      <c r="K113" s="60"/>
      <c r="L113" s="60"/>
      <c r="M113" s="3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  <c r="IP113" s="4"/>
      <c r="IQ113" s="4"/>
      <c r="IR113" s="4"/>
      <c r="IS113" s="4"/>
      <c r="IT113" s="4"/>
      <c r="IU113" s="4"/>
    </row>
    <row r="114" spans="1:255" ht="15.75">
      <c r="A114" s="1"/>
      <c r="B114" s="61"/>
      <c r="C114" s="1"/>
      <c r="D114" s="60"/>
      <c r="E114" s="60"/>
      <c r="F114" s="60"/>
      <c r="G114" s="60"/>
      <c r="H114" s="60"/>
      <c r="I114" s="60"/>
      <c r="J114" s="60"/>
      <c r="K114" s="60"/>
      <c r="L114" s="60"/>
      <c r="M114" s="3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  <c r="IO114" s="4"/>
      <c r="IP114" s="4"/>
      <c r="IQ114" s="4"/>
      <c r="IR114" s="4"/>
      <c r="IS114" s="4"/>
      <c r="IT114" s="4"/>
      <c r="IU114" s="4"/>
    </row>
    <row r="115" spans="1:255" ht="15.75">
      <c r="A115" s="1"/>
      <c r="B115" s="61"/>
      <c r="C115" s="1"/>
      <c r="D115" s="60"/>
      <c r="E115" s="60"/>
      <c r="F115" s="60"/>
      <c r="G115" s="60"/>
      <c r="H115" s="60"/>
      <c r="I115" s="60"/>
      <c r="J115" s="60"/>
      <c r="K115" s="60"/>
      <c r="L115" s="60"/>
      <c r="M115" s="3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  <c r="IP115" s="4"/>
      <c r="IQ115" s="4"/>
      <c r="IR115" s="4"/>
      <c r="IS115" s="4"/>
      <c r="IT115" s="4"/>
      <c r="IU115" s="4"/>
    </row>
    <row r="116" spans="1:255" ht="15.75">
      <c r="A116" s="1"/>
      <c r="B116" s="61"/>
      <c r="C116" s="1"/>
      <c r="D116" s="60"/>
      <c r="E116" s="60"/>
      <c r="F116" s="60"/>
      <c r="G116" s="60"/>
      <c r="H116" s="60"/>
      <c r="I116" s="60"/>
      <c r="J116" s="60"/>
      <c r="K116" s="60"/>
      <c r="L116" s="60"/>
      <c r="M116" s="3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  <c r="IU116" s="4"/>
    </row>
    <row r="117" spans="1:255" ht="15.75">
      <c r="A117" s="1"/>
      <c r="B117" s="61"/>
      <c r="C117" s="1"/>
      <c r="D117" s="60"/>
      <c r="E117" s="60"/>
      <c r="F117" s="60"/>
      <c r="G117" s="60"/>
      <c r="H117" s="60"/>
      <c r="I117" s="60"/>
      <c r="J117" s="60"/>
      <c r="K117" s="60"/>
      <c r="L117" s="60"/>
      <c r="M117" s="3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/>
      <c r="IR117" s="4"/>
      <c r="IS117" s="4"/>
      <c r="IT117" s="4"/>
      <c r="IU117" s="4"/>
    </row>
    <row r="118" spans="1:255" ht="15.75">
      <c r="A118" s="1"/>
      <c r="B118" s="61"/>
      <c r="C118" s="1"/>
      <c r="D118" s="60"/>
      <c r="E118" s="60"/>
      <c r="F118" s="60"/>
      <c r="G118" s="60"/>
      <c r="H118" s="60"/>
      <c r="I118" s="60"/>
      <c r="J118" s="60"/>
      <c r="K118" s="60"/>
      <c r="L118" s="60"/>
      <c r="M118" s="3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  <c r="IU118" s="4"/>
    </row>
    <row r="119" spans="1:255" ht="15.75">
      <c r="M119" s="3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  <c r="IP119" s="4"/>
      <c r="IQ119" s="4"/>
      <c r="IR119" s="4"/>
      <c r="IS119" s="4"/>
      <c r="IT119" s="4"/>
      <c r="IU119" s="4"/>
    </row>
  </sheetData>
  <mergeCells count="10">
    <mergeCell ref="A1:G1"/>
    <mergeCell ref="A2:E2"/>
    <mergeCell ref="D4:E4"/>
    <mergeCell ref="D5:D6"/>
    <mergeCell ref="E5:E6"/>
    <mergeCell ref="G5:G6"/>
    <mergeCell ref="A3:A6"/>
    <mergeCell ref="C3:C6"/>
    <mergeCell ref="D3:E3"/>
    <mergeCell ref="F3:G4"/>
  </mergeCells>
  <pageMargins left="0" right="0" top="0.94488188976377963" bottom="0.35433070866141736" header="0" footer="0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სულორი გზა</vt:lpstr>
      <vt:lpstr>'სულორი გზა'!Print_Area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Vanda Giorgadze</cp:lastModifiedBy>
  <cp:lastPrinted>2020-04-13T05:36:12Z</cp:lastPrinted>
  <dcterms:created xsi:type="dcterms:W3CDTF">2020-03-18T04:40:01Z</dcterms:created>
  <dcterms:modified xsi:type="dcterms:W3CDTF">2020-06-16T06:23:41Z</dcterms:modified>
</cp:coreProperties>
</file>