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00" tabRatio="846"/>
  </bookViews>
  <sheets>
    <sheet name="დანართი N1-1" sheetId="17" r:id="rId1"/>
  </sheets>
  <definedNames>
    <definedName name="_xlnm.Print_Area" localSheetId="0">'დანართი N1-1'!$A$1:$G$64</definedName>
    <definedName name="_xlnm.Print_Titles" localSheetId="0">'დანართი N1-1'!$5:$5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7" l="1"/>
  <c r="G41" i="17"/>
  <c r="G42" i="17"/>
  <c r="G43" i="17"/>
  <c r="G44" i="17"/>
  <c r="G45" i="17"/>
  <c r="G46" i="17"/>
  <c r="G39" i="17"/>
  <c r="G33" i="17"/>
  <c r="G34" i="17"/>
  <c r="G35" i="17"/>
  <c r="G36" i="17"/>
  <c r="G37" i="17"/>
  <c r="G32" i="17"/>
  <c r="G28" i="17"/>
  <c r="G29" i="17"/>
  <c r="G30" i="17"/>
  <c r="G27" i="17"/>
  <c r="G17" i="17"/>
  <c r="G18" i="17"/>
  <c r="G19" i="17"/>
  <c r="G20" i="17"/>
  <c r="G21" i="17"/>
  <c r="G22" i="17"/>
  <c r="G23" i="17"/>
  <c r="G24" i="17"/>
  <c r="G25" i="17"/>
  <c r="G16" i="17"/>
  <c r="G12" i="17"/>
  <c r="G9" i="17"/>
  <c r="G8" i="17"/>
  <c r="G7" i="17"/>
  <c r="G52" i="17" l="1"/>
  <c r="D10" i="17" l="1"/>
  <c r="G10" i="17" s="1"/>
  <c r="D11" i="17" l="1"/>
  <c r="G11" i="17" s="1"/>
  <c r="D14" i="17" l="1"/>
  <c r="G13" i="17" s="1"/>
  <c r="G47" i="17" l="1"/>
  <c r="G48" i="17" s="1"/>
  <c r="G49" i="17" s="1"/>
  <c r="G50" i="17" l="1"/>
  <c r="G51" i="17" s="1"/>
  <c r="G53" i="17" l="1"/>
  <c r="G54" i="17" l="1"/>
  <c r="G55" i="17" s="1"/>
  <c r="G56" i="17" s="1"/>
  <c r="G57" i="17" s="1"/>
</calcChain>
</file>

<file path=xl/sharedStrings.xml><?xml version="1.0" encoding="utf-8"?>
<sst xmlns="http://schemas.openxmlformats.org/spreadsheetml/2006/main" count="103" uniqueCount="53">
  <si>
    <t>#</t>
  </si>
  <si>
    <t>jami</t>
  </si>
  <si>
    <t>sul</t>
  </si>
  <si>
    <t>s a m u S a o s</t>
  </si>
  <si>
    <t>dasaxeleba</t>
  </si>
  <si>
    <t>ganz.</t>
  </si>
  <si>
    <t>1'</t>
  </si>
  <si>
    <t>kub.m.</t>
  </si>
  <si>
    <t>tona</t>
  </si>
  <si>
    <t>kv.m.</t>
  </si>
  <si>
    <t>gegmiuri mogeba</t>
  </si>
  <si>
    <t>grZ.m.</t>
  </si>
  <si>
    <t>nagvis datvirTva avtoTviTm. xeliT</t>
  </si>
  <si>
    <t>kedlebi</t>
  </si>
  <si>
    <t>kv.m</t>
  </si>
  <si>
    <t xml:space="preserve"> kar-fanjara</t>
  </si>
  <si>
    <t>sademontaJo samuSaoebi</t>
  </si>
  <si>
    <t xml:space="preserve">teritoriis gasufTaveba samSeneblo  nagvisagan </t>
  </si>
  <si>
    <t>Weri</t>
  </si>
  <si>
    <t>samSeneblo nagvis transportireba</t>
  </si>
  <si>
    <t>nagvis gadazidva xeliT 50m</t>
  </si>
  <si>
    <t>iataki</t>
  </si>
  <si>
    <t>10kv.m ze</t>
  </si>
  <si>
    <t xml:space="preserve"> </t>
  </si>
  <si>
    <t xml:space="preserve">  jami</t>
  </si>
  <si>
    <t>zednadebi xarjebi samSeneblo samuSaoebze</t>
  </si>
  <si>
    <t>kedlebidan arsebuli nalesis arasasurveli fenis moxsna</t>
  </si>
  <si>
    <t xml:space="preserve">blokis tixrebis mowyoba sisq. 10sm.               </t>
  </si>
  <si>
    <t>`mdf~-is karis mowyoba</t>
  </si>
  <si>
    <r>
      <t xml:space="preserve">san. kvanZi, SSmp san. kvanZi kedlebis mopirketeba xelovnuri granitis filebiT </t>
    </r>
    <r>
      <rPr>
        <b/>
        <sz val="11"/>
        <rFont val="Cambria"/>
        <family val="1"/>
        <charset val="204"/>
        <scheme val="major"/>
      </rPr>
      <t>H</t>
    </r>
    <r>
      <rPr>
        <b/>
        <sz val="11"/>
        <rFont val="AcadNusx"/>
      </rPr>
      <t>=1800mm</t>
    </r>
  </si>
  <si>
    <t xml:space="preserve">sarTulis iatakebze qv/cementis xsnaris moWimva sisq. 40mm </t>
  </si>
  <si>
    <t>sarTulis iatakze keramikuli filebis dageba</t>
  </si>
  <si>
    <t xml:space="preserve">kedlebis cementis xsnariT Selesva </t>
  </si>
  <si>
    <t>Weris maRalxarisxovani SeRebva wyalemulsiiT</t>
  </si>
  <si>
    <t>rk/b kedlis gaxvreta vemtilatoris mosawyobad</t>
  </si>
  <si>
    <t>metaloplastmasis fanjris mowyoba</t>
  </si>
  <si>
    <t>metaloplastmasis karis mowyoba</t>
  </si>
  <si>
    <t>san. kvanZis metaloplastmasis karis da tixrebis mowyoba</t>
  </si>
  <si>
    <t>karis blokis demontaJi</t>
  </si>
  <si>
    <t xml:space="preserve">kedlebis SefiTxvna da SeRebva wyalmdegi wyalemulsiuri saRebaviT </t>
  </si>
  <si>
    <t xml:space="preserve">kedlebis lesva gajis xsnariT </t>
  </si>
  <si>
    <t xml:space="preserve"> TabaSirmuyaos Sekiduli Weris mowyoba</t>
  </si>
  <si>
    <t>aluminis Sekiduli Weris montaJi</t>
  </si>
  <si>
    <t>masalis transportireba</t>
  </si>
  <si>
    <t>masalis xarji</t>
  </si>
  <si>
    <t>zRvruli fasi</t>
  </si>
  <si>
    <t>fasi</t>
  </si>
  <si>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</si>
  <si>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დანართი N1-1</t>
  </si>
  <si>
    <t>varZiis skola (xarjTaRricxva)</t>
  </si>
  <si>
    <t>%</t>
  </si>
  <si>
    <t>gauTvaliswinebeli xarji</t>
  </si>
  <si>
    <t xml:space="preserve"> d.R.g.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</si>
</sst>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₾_-;\-* #,##0.00\ _₾_-;_-* &quot;-&quot;??\ _₾_-;_-@_-"/>
    <numFmt numFmtId="165" formatCode="_-* #,##0.00_-;\-* #,##0.00_-;_-* &quot;-&quot;??_-;_-@_-"/>
    <numFmt numFmtId="166" formatCode="_-* #,##0.00\ &quot;Lari&quot;_-;\-* #,##0.00\ &quot;Lari&quot;_-;_-* &quot;-&quot;??\ &quot;Lari&quot;_-;_-@_-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&quot;£&quot;#,##0;[Red]\-&quot;£&quot;#,##0"/>
    <numFmt numFmtId="176" formatCode="_-* #,##0.00&quot;р.&quot;_-;\-* #,##0.00&quot;р.&quot;_-;_-* &quot;-&quot;??&quot;р.&quot;_-;_-@_-"/>
    <numFmt numFmtId="177" formatCode="0.00000000000"/>
  </numFmts>
  <fonts count="8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b/>
      <sz val="11"/>
      <color rgb="FFC00000"/>
      <name val="Arial"/>
      <family val="2"/>
      <charset val="204"/>
    </font>
    <font>
      <b/>
      <sz val="11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8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58" fillId="0" borderId="0" applyFont="0" applyFill="0" applyBorder="0" applyAlignment="0" applyProtection="0"/>
    <xf numFmtId="173" fontId="48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8" fillId="0" borderId="0"/>
    <xf numFmtId="0" fontId="55" fillId="0" borderId="0"/>
    <xf numFmtId="0" fontId="58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5" fillId="0" borderId="0"/>
    <xf numFmtId="0" fontId="5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54" fillId="0" borderId="0"/>
    <xf numFmtId="0" fontId="4" fillId="0" borderId="0"/>
    <xf numFmtId="0" fontId="53" fillId="0" borderId="0"/>
    <xf numFmtId="0" fontId="55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" fillId="0" borderId="0"/>
    <xf numFmtId="0" fontId="55" fillId="0" borderId="0"/>
    <xf numFmtId="0" fontId="43" fillId="0" borderId="0"/>
    <xf numFmtId="0" fontId="4" fillId="0" borderId="0"/>
    <xf numFmtId="0" fontId="49" fillId="0" borderId="0"/>
    <xf numFmtId="0" fontId="58" fillId="0" borderId="0"/>
    <xf numFmtId="0" fontId="58" fillId="0" borderId="0"/>
    <xf numFmtId="0" fontId="4" fillId="0" borderId="0"/>
    <xf numFmtId="0" fontId="60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7" fillId="37" borderId="0" applyNumberFormat="0" applyBorder="0" applyAlignment="0" applyProtection="0"/>
    <xf numFmtId="0" fontId="56" fillId="26" borderId="0" applyNumberFormat="0" applyBorder="0" applyAlignment="0" applyProtection="0"/>
    <xf numFmtId="0" fontId="56" fillId="32" borderId="0" applyNumberFormat="0" applyBorder="0" applyAlignment="0" applyProtection="0"/>
    <xf numFmtId="0" fontId="57" fillId="38" borderId="0" applyNumberFormat="0" applyBorder="0" applyAlignment="0" applyProtection="0"/>
    <xf numFmtId="0" fontId="56" fillId="27" borderId="0" applyNumberFormat="0" applyBorder="0" applyAlignment="0" applyProtection="0"/>
    <xf numFmtId="0" fontId="56" fillId="33" borderId="0" applyNumberFormat="0" applyBorder="0" applyAlignment="0" applyProtection="0"/>
    <xf numFmtId="0" fontId="57" fillId="39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57" fillId="40" borderId="0" applyNumberFormat="0" applyBorder="0" applyAlignment="0" applyProtection="0"/>
    <xf numFmtId="0" fontId="56" fillId="29" borderId="0" applyNumberFormat="0" applyBorder="0" applyAlignment="0" applyProtection="0"/>
    <xf numFmtId="0" fontId="56" fillId="35" borderId="0" applyNumberFormat="0" applyBorder="0" applyAlignment="0" applyProtection="0"/>
    <xf numFmtId="0" fontId="57" fillId="41" borderId="0" applyNumberFormat="0" applyBorder="0" applyAlignment="0" applyProtection="0"/>
    <xf numFmtId="0" fontId="56" fillId="30" borderId="0" applyNumberFormat="0" applyBorder="0" applyAlignment="0" applyProtection="0"/>
    <xf numFmtId="0" fontId="56" fillId="36" borderId="0" applyNumberFormat="0" applyBorder="0" applyAlignment="0" applyProtection="0"/>
    <xf numFmtId="0" fontId="57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0" fillId="43" borderId="0" applyNumberFormat="0" applyBorder="0" applyAlignment="0" applyProtection="0"/>
    <xf numFmtId="175" fontId="1" fillId="0" borderId="0" applyFont="0" applyFill="0" applyBorder="0" applyAlignment="0" applyProtection="0"/>
    <xf numFmtId="0" fontId="3" fillId="0" borderId="0"/>
    <xf numFmtId="168" fontId="55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6" fillId="0" borderId="0"/>
    <xf numFmtId="0" fontId="1" fillId="23" borderId="7" applyNumberFormat="0" applyFont="0" applyAlignment="0" applyProtection="0"/>
    <xf numFmtId="0" fontId="65" fillId="0" borderId="0"/>
    <xf numFmtId="0" fontId="55" fillId="0" borderId="0"/>
    <xf numFmtId="0" fontId="55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5" fontId="48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48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4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5" fontId="4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5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4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5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5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5" fillId="0" borderId="0"/>
    <xf numFmtId="0" fontId="2" fillId="10" borderId="0" applyNumberFormat="0" applyBorder="0" applyAlignment="0" applyProtection="0"/>
    <xf numFmtId="0" fontId="5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168" fontId="49" fillId="0" borderId="0" applyFont="0" applyFill="0" applyBorder="0" applyAlignment="0" applyProtection="0"/>
    <xf numFmtId="0" fontId="20" fillId="0" borderId="0"/>
    <xf numFmtId="0" fontId="56" fillId="0" borderId="0"/>
    <xf numFmtId="0" fontId="49" fillId="0" borderId="0"/>
    <xf numFmtId="0" fontId="3" fillId="0" borderId="0"/>
    <xf numFmtId="0" fontId="55" fillId="0" borderId="0"/>
    <xf numFmtId="0" fontId="55" fillId="0" borderId="0"/>
    <xf numFmtId="0" fontId="20" fillId="0" borderId="0"/>
    <xf numFmtId="0" fontId="4" fillId="0" borderId="0"/>
    <xf numFmtId="168" fontId="49" fillId="0" borderId="0" applyFont="0" applyFill="0" applyBorder="0" applyAlignment="0" applyProtection="0"/>
    <xf numFmtId="0" fontId="64" fillId="0" borderId="0"/>
    <xf numFmtId="0" fontId="4" fillId="0" borderId="0"/>
    <xf numFmtId="0" fontId="55" fillId="0" borderId="0"/>
    <xf numFmtId="0" fontId="65" fillId="0" borderId="0"/>
    <xf numFmtId="0" fontId="4" fillId="0" borderId="0"/>
    <xf numFmtId="43" fontId="55" fillId="0" borderId="0" applyFont="0" applyFill="0" applyBorder="0" applyAlignment="0" applyProtection="0"/>
    <xf numFmtId="0" fontId="4" fillId="0" borderId="0"/>
    <xf numFmtId="0" fontId="69" fillId="0" borderId="0"/>
    <xf numFmtId="164" fontId="56" fillId="0" borderId="0" applyFont="0" applyFill="0" applyBorder="0" applyAlignment="0" applyProtection="0"/>
    <xf numFmtId="0" fontId="55" fillId="0" borderId="0"/>
    <xf numFmtId="0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9" fillId="0" borderId="0"/>
    <xf numFmtId="0" fontId="70" fillId="0" borderId="0"/>
    <xf numFmtId="0" fontId="58" fillId="0" borderId="0"/>
    <xf numFmtId="0" fontId="58" fillId="0" borderId="0"/>
    <xf numFmtId="0" fontId="55" fillId="0" borderId="0"/>
    <xf numFmtId="0" fontId="4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0" fillId="0" borderId="0"/>
    <xf numFmtId="0" fontId="64" fillId="0" borderId="0"/>
    <xf numFmtId="0" fontId="55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49" fillId="0" borderId="0"/>
    <xf numFmtId="0" fontId="55" fillId="0" borderId="0"/>
    <xf numFmtId="0" fontId="55" fillId="0" borderId="0"/>
    <xf numFmtId="0" fontId="5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71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2" fillId="24" borderId="1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58" fillId="0" borderId="0"/>
    <xf numFmtId="0" fontId="56" fillId="0" borderId="0"/>
    <xf numFmtId="168" fontId="1" fillId="0" borderId="0" applyFont="0" applyFill="0" applyBorder="0" applyAlignment="0" applyProtection="0"/>
    <xf numFmtId="166" fontId="58" fillId="0" borderId="0" applyFont="0" applyFill="0" applyBorder="0" applyAlignment="0" applyProtection="0"/>
  </cellStyleXfs>
  <cellXfs count="246">
    <xf numFmtId="0" fontId="0" fillId="0" borderId="0" xfId="0"/>
    <xf numFmtId="169" fontId="44" fillId="44" borderId="16" xfId="703" applyNumberFormat="1" applyFont="1" applyFill="1" applyBorder="1" applyAlignment="1">
      <alignment horizontal="center"/>
    </xf>
    <xf numFmtId="0" fontId="45" fillId="0" borderId="0" xfId="879" applyFont="1" applyBorder="1" applyAlignment="1">
      <alignment horizontal="center"/>
    </xf>
    <xf numFmtId="0" fontId="45" fillId="0" borderId="0" xfId="879" applyFont="1" applyAlignment="1">
      <alignment horizontal="center"/>
    </xf>
    <xf numFmtId="0" fontId="46" fillId="0" borderId="0" xfId="879" applyFont="1" applyBorder="1"/>
    <xf numFmtId="0" fontId="46" fillId="0" borderId="0" xfId="0" applyFont="1" applyBorder="1" applyAlignment="1">
      <alignment horizontal="center" vertical="center"/>
    </xf>
    <xf numFmtId="0" fontId="46" fillId="0" borderId="0" xfId="879" applyFont="1" applyBorder="1" applyAlignment="1">
      <alignment horizontal="center"/>
    </xf>
    <xf numFmtId="0" fontId="44" fillId="0" borderId="0" xfId="879" applyFont="1" applyBorder="1" applyAlignment="1">
      <alignment horizontal="center"/>
    </xf>
    <xf numFmtId="169" fontId="46" fillId="0" borderId="0" xfId="879" applyNumberFormat="1" applyFont="1" applyBorder="1" applyAlignment="1">
      <alignment horizontal="center"/>
    </xf>
    <xf numFmtId="2" fontId="46" fillId="0" borderId="0" xfId="879" applyNumberFormat="1" applyFont="1" applyBorder="1" applyAlignment="1">
      <alignment horizontal="center"/>
    </xf>
    <xf numFmtId="0" fontId="46" fillId="0" borderId="0" xfId="796" applyFont="1" applyBorder="1" applyAlignment="1">
      <alignment horizontal="center"/>
    </xf>
    <xf numFmtId="1" fontId="46" fillId="0" borderId="0" xfId="879" applyNumberFormat="1" applyFont="1" applyBorder="1" applyAlignment="1">
      <alignment horizontal="center"/>
    </xf>
    <xf numFmtId="1" fontId="46" fillId="0" borderId="0" xfId="796" applyNumberFormat="1" applyFont="1" applyBorder="1" applyAlignment="1">
      <alignment horizontal="center"/>
    </xf>
    <xf numFmtId="170" fontId="46" fillId="0" borderId="0" xfId="879" applyNumberFormat="1" applyFont="1" applyBorder="1" applyAlignment="1">
      <alignment horizontal="center"/>
    </xf>
    <xf numFmtId="0" fontId="46" fillId="0" borderId="0" xfId="879" applyFont="1" applyBorder="1" applyAlignment="1">
      <alignment horizontal="center" wrapText="1"/>
    </xf>
    <xf numFmtId="0" fontId="44" fillId="0" borderId="0" xfId="796" applyFont="1" applyBorder="1" applyAlignment="1">
      <alignment horizontal="center"/>
    </xf>
    <xf numFmtId="1" fontId="44" fillId="0" borderId="0" xfId="796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875" applyFont="1" applyAlignment="1">
      <alignment vertical="center"/>
    </xf>
    <xf numFmtId="0" fontId="46" fillId="0" borderId="0" xfId="875" applyFont="1"/>
    <xf numFmtId="0" fontId="46" fillId="0" borderId="0" xfId="875" applyFont="1" applyAlignment="1">
      <alignment horizontal="center" vertical="center"/>
    </xf>
    <xf numFmtId="0" fontId="46" fillId="45" borderId="16" xfId="796" applyFont="1" applyFill="1" applyBorder="1" applyAlignment="1">
      <alignment horizontal="center"/>
    </xf>
    <xf numFmtId="0" fontId="46" fillId="45" borderId="16" xfId="0" applyFont="1" applyFill="1" applyBorder="1" applyAlignment="1">
      <alignment horizontal="center" vertical="center"/>
    </xf>
    <xf numFmtId="2" fontId="46" fillId="45" borderId="16" xfId="0" applyNumberFormat="1" applyFont="1" applyFill="1" applyBorder="1" applyAlignment="1">
      <alignment horizontal="center" vertical="center"/>
    </xf>
    <xf numFmtId="0" fontId="46" fillId="0" borderId="0" xfId="875" applyFont="1"/>
    <xf numFmtId="0" fontId="46" fillId="0" borderId="0" xfId="0" applyFont="1" applyAlignment="1">
      <alignment vertical="center"/>
    </xf>
    <xf numFmtId="0" fontId="46" fillId="0" borderId="0" xfId="0" applyFont="1"/>
    <xf numFmtId="0" fontId="46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2" fillId="45" borderId="1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44" borderId="17" xfId="0" applyFont="1" applyFill="1" applyBorder="1" applyAlignment="1">
      <alignment horizontal="center"/>
    </xf>
    <xf numFmtId="0" fontId="52" fillId="44" borderId="17" xfId="0" applyFont="1" applyFill="1" applyBorder="1" applyAlignment="1">
      <alignment horizontal="center"/>
    </xf>
    <xf numFmtId="0" fontId="46" fillId="44" borderId="23" xfId="0" applyFont="1" applyFill="1" applyBorder="1" applyAlignment="1">
      <alignment horizontal="center"/>
    </xf>
    <xf numFmtId="0" fontId="46" fillId="44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44" borderId="0" xfId="0" applyFont="1" applyFill="1" applyAlignment="1">
      <alignment horizontal="center"/>
    </xf>
    <xf numFmtId="9" fontId="51" fillId="44" borderId="17" xfId="826" applyFont="1" applyFill="1" applyBorder="1" applyAlignment="1">
      <alignment horizontal="center"/>
    </xf>
    <xf numFmtId="0" fontId="46" fillId="44" borderId="16" xfId="2189" applyFont="1" applyFill="1" applyBorder="1" applyAlignment="1">
      <alignment horizontal="center"/>
    </xf>
    <xf numFmtId="0" fontId="52" fillId="44" borderId="16" xfId="2189" applyFont="1" applyFill="1" applyBorder="1" applyAlignment="1">
      <alignment horizontal="center"/>
    </xf>
    <xf numFmtId="169" fontId="46" fillId="44" borderId="16" xfId="2189" applyNumberFormat="1" applyFont="1" applyFill="1" applyBorder="1" applyAlignment="1">
      <alignment horizontal="center"/>
    </xf>
    <xf numFmtId="171" fontId="46" fillId="44" borderId="16" xfId="2189" applyNumberFormat="1" applyFont="1" applyFill="1" applyBorder="1" applyAlignment="1">
      <alignment horizontal="center"/>
    </xf>
    <xf numFmtId="1" fontId="51" fillId="44" borderId="16" xfId="2189" applyNumberFormat="1" applyFont="1" applyFill="1" applyBorder="1" applyAlignment="1">
      <alignment horizontal="center"/>
    </xf>
    <xf numFmtId="0" fontId="46" fillId="0" borderId="0" xfId="2189" applyFont="1" applyAlignment="1">
      <alignment horizontal="center"/>
    </xf>
    <xf numFmtId="9" fontId="52" fillId="44" borderId="16" xfId="2189" applyNumberFormat="1" applyFont="1" applyFill="1" applyBorder="1" applyAlignment="1">
      <alignment horizontal="center"/>
    </xf>
    <xf numFmtId="0" fontId="45" fillId="44" borderId="16" xfId="2189" applyFont="1" applyFill="1" applyBorder="1" applyAlignment="1">
      <alignment horizontal="center"/>
    </xf>
    <xf numFmtId="0" fontId="47" fillId="44" borderId="16" xfId="2189" applyFont="1" applyFill="1" applyBorder="1" applyAlignment="1">
      <alignment horizontal="center"/>
    </xf>
    <xf numFmtId="0" fontId="46" fillId="0" borderId="0" xfId="2189" applyFont="1"/>
    <xf numFmtId="177" fontId="46" fillId="0" borderId="0" xfId="2189" applyNumberFormat="1" applyFont="1" applyAlignment="1">
      <alignment horizontal="center"/>
    </xf>
    <xf numFmtId="2" fontId="51" fillId="44" borderId="16" xfId="2189" applyNumberFormat="1" applyFont="1" applyFill="1" applyBorder="1" applyAlignment="1">
      <alignment horizontal="center" vertical="center"/>
    </xf>
    <xf numFmtId="0" fontId="52" fillId="44" borderId="0" xfId="796" applyFont="1" applyFill="1" applyAlignment="1">
      <alignment horizontal="center"/>
    </xf>
    <xf numFmtId="0" fontId="47" fillId="44" borderId="0" xfId="879" applyFont="1" applyFill="1" applyAlignment="1">
      <alignment horizontal="center"/>
    </xf>
    <xf numFmtId="0" fontId="51" fillId="44" borderId="12" xfId="796" applyFont="1" applyFill="1" applyBorder="1" applyAlignment="1">
      <alignment horizontal="center"/>
    </xf>
    <xf numFmtId="0" fontId="51" fillId="44" borderId="16" xfId="796" applyFont="1" applyFill="1" applyBorder="1" applyAlignment="1">
      <alignment horizontal="center"/>
    </xf>
    <xf numFmtId="0" fontId="51" fillId="44" borderId="13" xfId="796" applyFont="1" applyFill="1" applyBorder="1" applyAlignment="1">
      <alignment horizontal="center"/>
    </xf>
    <xf numFmtId="0" fontId="45" fillId="0" borderId="0" xfId="875" applyFont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46" fillId="44" borderId="16" xfId="703" applyFont="1" applyFill="1" applyBorder="1" applyAlignment="1">
      <alignment horizontal="center"/>
    </xf>
    <xf numFmtId="0" fontId="52" fillId="44" borderId="16" xfId="703" applyFont="1" applyFill="1" applyBorder="1" applyAlignment="1">
      <alignment horizontal="center"/>
    </xf>
    <xf numFmtId="174" fontId="44" fillId="44" borderId="16" xfId="988" applyNumberFormat="1" applyFont="1" applyFill="1" applyBorder="1" applyAlignment="1">
      <alignment horizontal="center"/>
    </xf>
    <xf numFmtId="0" fontId="46" fillId="44" borderId="17" xfId="0" applyFont="1" applyFill="1" applyBorder="1" applyAlignment="1">
      <alignment horizontal="center" vertical="center"/>
    </xf>
    <xf numFmtId="0" fontId="46" fillId="44" borderId="0" xfId="2189" applyFont="1" applyFill="1" applyAlignment="1">
      <alignment horizontal="center"/>
    </xf>
    <xf numFmtId="0" fontId="46" fillId="44" borderId="0" xfId="2189" applyFont="1" applyFill="1"/>
    <xf numFmtId="0" fontId="46" fillId="0" borderId="0" xfId="875" applyFont="1" applyAlignment="1">
      <alignment vertical="center" wrapText="1"/>
    </xf>
    <xf numFmtId="0" fontId="46" fillId="45" borderId="16" xfId="875" applyFont="1" applyFill="1" applyBorder="1" applyAlignment="1">
      <alignment horizontal="center"/>
    </xf>
    <xf numFmtId="0" fontId="52" fillId="45" borderId="16" xfId="875" applyFont="1" applyFill="1" applyBorder="1" applyAlignment="1">
      <alignment horizontal="center"/>
    </xf>
    <xf numFmtId="0" fontId="46" fillId="45" borderId="13" xfId="875" applyFont="1" applyFill="1" applyBorder="1" applyAlignment="1">
      <alignment horizontal="center"/>
    </xf>
    <xf numFmtId="169" fontId="46" fillId="45" borderId="16" xfId="875" applyNumberFormat="1" applyFont="1" applyFill="1" applyBorder="1" applyAlignment="1">
      <alignment horizontal="center"/>
    </xf>
    <xf numFmtId="2" fontId="46" fillId="45" borderId="16" xfId="875" applyNumberFormat="1" applyFont="1" applyFill="1" applyBorder="1" applyAlignment="1">
      <alignment horizontal="center"/>
    </xf>
    <xf numFmtId="0" fontId="52" fillId="44" borderId="0" xfId="0" applyFont="1" applyFill="1" applyAlignment="1">
      <alignment horizontal="center" vertical="center"/>
    </xf>
    <xf numFmtId="0" fontId="52" fillId="44" borderId="0" xfId="945" applyFont="1" applyFill="1" applyBorder="1" applyAlignment="1">
      <alignment horizontal="center" vertical="center" wrapText="1"/>
    </xf>
    <xf numFmtId="0" fontId="52" fillId="44" borderId="17" xfId="945" applyFont="1" applyFill="1" applyBorder="1" applyAlignment="1">
      <alignment horizontal="center" vertical="center" wrapText="1"/>
    </xf>
    <xf numFmtId="169" fontId="52" fillId="44" borderId="17" xfId="945" applyNumberFormat="1" applyFont="1" applyFill="1" applyBorder="1" applyAlignment="1">
      <alignment horizontal="center" vertical="center" wrapText="1"/>
    </xf>
    <xf numFmtId="0" fontId="62" fillId="44" borderId="14" xfId="609" applyFont="1" applyFill="1" applyBorder="1" applyAlignment="1">
      <alignment horizontal="center"/>
    </xf>
    <xf numFmtId="0" fontId="52" fillId="44" borderId="10" xfId="609" applyFont="1" applyFill="1" applyBorder="1" applyAlignment="1">
      <alignment horizontal="center"/>
    </xf>
    <xf numFmtId="0" fontId="52" fillId="44" borderId="0" xfId="875" applyFont="1" applyFill="1" applyAlignment="1">
      <alignment horizontal="center" vertical="center" wrapText="1"/>
    </xf>
    <xf numFmtId="0" fontId="46" fillId="44" borderId="17" xfId="875" applyFont="1" applyFill="1" applyBorder="1" applyAlignment="1">
      <alignment horizontal="center"/>
    </xf>
    <xf numFmtId="0" fontId="46" fillId="44" borderId="14" xfId="875" applyFont="1" applyFill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44" borderId="0" xfId="0" applyFont="1" applyFill="1" applyBorder="1" applyAlignment="1">
      <alignment horizontal="center" vertical="center" wrapText="1"/>
    </xf>
    <xf numFmtId="0" fontId="46" fillId="0" borderId="0" xfId="875" applyFont="1" applyAlignment="1">
      <alignment horizontal="center" vertical="center" wrapText="1"/>
    </xf>
    <xf numFmtId="0" fontId="46" fillId="44" borderId="14" xfId="875" applyFont="1" applyFill="1" applyBorder="1" applyAlignment="1">
      <alignment horizontal="center" vertical="center"/>
    </xf>
    <xf numFmtId="0" fontId="79" fillId="48" borderId="0" xfId="875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169" fontId="52" fillId="44" borderId="14" xfId="674" applyNumberFormat="1" applyFont="1" applyFill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44" borderId="17" xfId="875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 vertical="center" wrapText="1"/>
    </xf>
    <xf numFmtId="0" fontId="52" fillId="44" borderId="0" xfId="0" applyFont="1" applyFill="1" applyAlignment="1">
      <alignment horizontal="center"/>
    </xf>
    <xf numFmtId="0" fontId="52" fillId="44" borderId="21" xfId="0" applyFont="1" applyFill="1" applyBorder="1" applyAlignment="1">
      <alignment horizontal="center"/>
    </xf>
    <xf numFmtId="0" fontId="46" fillId="0" borderId="0" xfId="875" applyFont="1" applyBorder="1" applyAlignment="1">
      <alignment horizontal="center" vertical="center"/>
    </xf>
    <xf numFmtId="0" fontId="45" fillId="0" borderId="0" xfId="875" applyFont="1" applyBorder="1" applyAlignment="1">
      <alignment horizontal="center" vertical="center"/>
    </xf>
    <xf numFmtId="0" fontId="52" fillId="44" borderId="20" xfId="875" applyFont="1" applyFill="1" applyBorder="1" applyAlignment="1">
      <alignment horizontal="center" vertical="center" wrapText="1"/>
    </xf>
    <xf numFmtId="0" fontId="52" fillId="44" borderId="17" xfId="796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 wrapText="1"/>
    </xf>
    <xf numFmtId="0" fontId="46" fillId="45" borderId="20" xfId="796" applyFont="1" applyFill="1" applyBorder="1" applyAlignment="1">
      <alignment horizontal="center"/>
    </xf>
    <xf numFmtId="0" fontId="52" fillId="45" borderId="20" xfId="796" applyFont="1" applyFill="1" applyBorder="1" applyAlignment="1">
      <alignment horizontal="center"/>
    </xf>
    <xf numFmtId="0" fontId="46" fillId="45" borderId="21" xfId="796" applyFont="1" applyFill="1" applyBorder="1" applyAlignment="1">
      <alignment horizontal="center"/>
    </xf>
    <xf numFmtId="0" fontId="46" fillId="45" borderId="17" xfId="875" applyFont="1" applyFill="1" applyBorder="1" applyAlignment="1">
      <alignment horizontal="center" vertical="center"/>
    </xf>
    <xf numFmtId="0" fontId="52" fillId="45" borderId="17" xfId="875" applyFont="1" applyFill="1" applyBorder="1" applyAlignment="1">
      <alignment horizontal="center" vertical="center"/>
    </xf>
    <xf numFmtId="0" fontId="46" fillId="45" borderId="0" xfId="875" applyFont="1" applyFill="1" applyBorder="1" applyAlignment="1">
      <alignment horizontal="center" vertical="center"/>
    </xf>
    <xf numFmtId="2" fontId="46" fillId="45" borderId="17" xfId="875" applyNumberFormat="1" applyFont="1" applyFill="1" applyBorder="1" applyAlignment="1">
      <alignment horizontal="center" vertical="center"/>
    </xf>
    <xf numFmtId="0" fontId="52" fillId="45" borderId="17" xfId="875" applyFont="1" applyFill="1" applyBorder="1" applyAlignment="1">
      <alignment horizontal="center" vertical="center" wrapText="1"/>
    </xf>
    <xf numFmtId="0" fontId="52" fillId="45" borderId="17" xfId="0" applyFont="1" applyFill="1" applyBorder="1" applyAlignment="1">
      <alignment horizontal="center" vertical="center"/>
    </xf>
    <xf numFmtId="169" fontId="46" fillId="45" borderId="17" xfId="0" applyNumberFormat="1" applyFont="1" applyFill="1" applyBorder="1" applyAlignment="1">
      <alignment horizontal="center" vertical="center"/>
    </xf>
    <xf numFmtId="2" fontId="46" fillId="45" borderId="17" xfId="0" applyNumberFormat="1" applyFont="1" applyFill="1" applyBorder="1" applyAlignment="1">
      <alignment horizontal="center" vertical="center"/>
    </xf>
    <xf numFmtId="2" fontId="52" fillId="44" borderId="0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52" fillId="44" borderId="16" xfId="0" applyFont="1" applyFill="1" applyBorder="1" applyAlignment="1">
      <alignment horizontal="center" vertical="center"/>
    </xf>
    <xf numFmtId="0" fontId="52" fillId="44" borderId="16" xfId="0" applyFont="1" applyFill="1" applyBorder="1" applyAlignment="1">
      <alignment horizontal="center" vertical="center" wrapText="1"/>
    </xf>
    <xf numFmtId="0" fontId="52" fillId="44" borderId="13" xfId="0" applyFont="1" applyFill="1" applyBorder="1" applyAlignment="1">
      <alignment horizontal="center" vertical="center"/>
    </xf>
    <xf numFmtId="0" fontId="52" fillId="44" borderId="16" xfId="796" applyFont="1" applyFill="1" applyBorder="1" applyAlignment="1">
      <alignment horizontal="center" vertical="center"/>
    </xf>
    <xf numFmtId="0" fontId="52" fillId="44" borderId="13" xfId="0" applyFont="1" applyFill="1" applyBorder="1" applyAlignment="1">
      <alignment horizontal="center" vertical="center" wrapText="1"/>
    </xf>
    <xf numFmtId="0" fontId="52" fillId="44" borderId="16" xfId="945" applyFont="1" applyFill="1" applyBorder="1" applyAlignment="1">
      <alignment horizontal="center"/>
    </xf>
    <xf numFmtId="0" fontId="52" fillId="44" borderId="13" xfId="945" applyFont="1" applyFill="1" applyBorder="1" applyAlignment="1">
      <alignment horizontal="center"/>
    </xf>
    <xf numFmtId="0" fontId="46" fillId="44" borderId="16" xfId="945" applyFont="1" applyFill="1" applyBorder="1" applyAlignment="1">
      <alignment horizontal="center"/>
    </xf>
    <xf numFmtId="0" fontId="52" fillId="44" borderId="20" xfId="609" applyFont="1" applyFill="1" applyBorder="1" applyAlignment="1">
      <alignment horizontal="center"/>
    </xf>
    <xf numFmtId="0" fontId="52" fillId="44" borderId="21" xfId="609" applyFont="1" applyFill="1" applyBorder="1" applyAlignment="1">
      <alignment horizontal="center"/>
    </xf>
    <xf numFmtId="0" fontId="52" fillId="44" borderId="21" xfId="875" applyFont="1" applyFill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 wrapText="1"/>
    </xf>
    <xf numFmtId="0" fontId="52" fillId="44" borderId="21" xfId="0" applyFont="1" applyFill="1" applyBorder="1" applyAlignment="1">
      <alignment horizontal="center" vertical="center"/>
    </xf>
    <xf numFmtId="0" fontId="52" fillId="44" borderId="21" xfId="0" applyFont="1" applyFill="1" applyBorder="1" applyAlignment="1">
      <alignment horizontal="center" vertical="center" wrapText="1"/>
    </xf>
    <xf numFmtId="0" fontId="52" fillId="44" borderId="21" xfId="875" applyFont="1" applyFill="1" applyBorder="1" applyAlignment="1">
      <alignment horizontal="center" vertical="center"/>
    </xf>
    <xf numFmtId="0" fontId="46" fillId="45" borderId="11" xfId="796" applyFont="1" applyFill="1" applyBorder="1" applyAlignment="1">
      <alignment horizontal="center"/>
    </xf>
    <xf numFmtId="0" fontId="46" fillId="44" borderId="15" xfId="0" applyFont="1" applyFill="1" applyBorder="1" applyAlignment="1">
      <alignment horizontal="center"/>
    </xf>
    <xf numFmtId="0" fontId="46" fillId="44" borderId="23" xfId="875" applyFont="1" applyFill="1" applyBorder="1" applyAlignment="1">
      <alignment horizontal="center"/>
    </xf>
    <xf numFmtId="0" fontId="46" fillId="45" borderId="23" xfId="0" applyFont="1" applyFill="1" applyBorder="1" applyAlignment="1">
      <alignment horizontal="center" vertical="center"/>
    </xf>
    <xf numFmtId="0" fontId="46" fillId="45" borderId="1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44" borderId="15" xfId="875" applyFont="1" applyFill="1" applyBorder="1" applyAlignment="1">
      <alignment horizontal="center" vertical="center"/>
    </xf>
    <xf numFmtId="2" fontId="47" fillId="44" borderId="23" xfId="0" applyNumberFormat="1" applyFont="1" applyFill="1" applyBorder="1" applyAlignment="1">
      <alignment horizontal="center" vertical="center"/>
    </xf>
    <xf numFmtId="0" fontId="45" fillId="44" borderId="23" xfId="0" applyFont="1" applyFill="1" applyBorder="1" applyAlignment="1">
      <alignment horizontal="center" vertical="center" wrapText="1"/>
    </xf>
    <xf numFmtId="0" fontId="46" fillId="44" borderId="12" xfId="2189" applyFont="1" applyFill="1" applyBorder="1" applyAlignment="1">
      <alignment horizontal="center"/>
    </xf>
    <xf numFmtId="0" fontId="46" fillId="45" borderId="18" xfId="795" applyFont="1" applyFill="1" applyBorder="1" applyAlignment="1">
      <alignment horizontal="center" vertical="center"/>
    </xf>
    <xf numFmtId="170" fontId="47" fillId="44" borderId="16" xfId="0" applyNumberFormat="1" applyFont="1" applyFill="1" applyBorder="1" applyAlignment="1">
      <alignment horizontal="center"/>
    </xf>
    <xf numFmtId="169" fontId="52" fillId="44" borderId="16" xfId="0" applyNumberFormat="1" applyFont="1" applyFill="1" applyBorder="1" applyAlignment="1">
      <alignment horizontal="center" vertical="center" wrapText="1"/>
    </xf>
    <xf numFmtId="2" fontId="52" fillId="44" borderId="16" xfId="945" applyNumberFormat="1" applyFont="1" applyFill="1" applyBorder="1" applyAlignment="1">
      <alignment horizontal="center"/>
    </xf>
    <xf numFmtId="169" fontId="52" fillId="44" borderId="20" xfId="609" applyNumberFormat="1" applyFont="1" applyFill="1" applyBorder="1" applyAlignment="1">
      <alignment horizontal="center"/>
    </xf>
    <xf numFmtId="9" fontId="52" fillId="44" borderId="16" xfId="988" applyNumberFormat="1" applyFont="1" applyFill="1" applyBorder="1" applyAlignment="1">
      <alignment horizontal="center" vertical="center"/>
    </xf>
    <xf numFmtId="2" fontId="51" fillId="44" borderId="16" xfId="988" applyNumberFormat="1" applyFont="1" applyFill="1" applyBorder="1" applyAlignment="1">
      <alignment horizontal="center"/>
    </xf>
    <xf numFmtId="9" fontId="52" fillId="44" borderId="16" xfId="703" applyNumberFormat="1" applyFont="1" applyFill="1" applyBorder="1" applyAlignment="1">
      <alignment horizontal="center" vertical="center"/>
    </xf>
    <xf numFmtId="2" fontId="51" fillId="44" borderId="16" xfId="703" applyNumberFormat="1" applyFont="1" applyFill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/>
    </xf>
    <xf numFmtId="169" fontId="52" fillId="44" borderId="11" xfId="0" applyNumberFormat="1" applyFont="1" applyFill="1" applyBorder="1" applyAlignment="1">
      <alignment horizontal="center"/>
    </xf>
    <xf numFmtId="169" fontId="46" fillId="44" borderId="23" xfId="0" applyNumberFormat="1" applyFont="1" applyFill="1" applyBorder="1" applyAlignment="1">
      <alignment horizontal="center"/>
    </xf>
    <xf numFmtId="169" fontId="52" fillId="44" borderId="23" xfId="0" applyNumberFormat="1" applyFont="1" applyFill="1" applyBorder="1" applyAlignment="1">
      <alignment horizontal="center"/>
    </xf>
    <xf numFmtId="169" fontId="46" fillId="44" borderId="15" xfId="0" applyNumberFormat="1" applyFont="1" applyFill="1" applyBorder="1" applyAlignment="1">
      <alignment horizontal="center"/>
    </xf>
    <xf numFmtId="2" fontId="52" fillId="44" borderId="11" xfId="875" applyNumberFormat="1" applyFont="1" applyFill="1" applyBorder="1" applyAlignment="1">
      <alignment horizontal="center" vertical="center" wrapText="1"/>
    </xf>
    <xf numFmtId="169" fontId="46" fillId="44" borderId="15" xfId="875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169" fontId="46" fillId="0" borderId="23" xfId="0" applyNumberFormat="1" applyFont="1" applyBorder="1" applyAlignment="1">
      <alignment horizontal="center"/>
    </xf>
    <xf numFmtId="2" fontId="46" fillId="44" borderId="22" xfId="875" applyNumberFormat="1" applyFont="1" applyFill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/>
    </xf>
    <xf numFmtId="1" fontId="51" fillId="44" borderId="24" xfId="2189" applyNumberFormat="1" applyFont="1" applyFill="1" applyBorder="1" applyAlignment="1">
      <alignment horizontal="center"/>
    </xf>
    <xf numFmtId="2" fontId="52" fillId="44" borderId="23" xfId="875" applyNumberFormat="1" applyFont="1" applyFill="1" applyBorder="1" applyAlignment="1">
      <alignment horizontal="center" vertical="center" wrapText="1"/>
    </xf>
    <xf numFmtId="2" fontId="46" fillId="44" borderId="23" xfId="875" applyNumberFormat="1" applyFont="1" applyFill="1" applyBorder="1" applyAlignment="1">
      <alignment horizontal="center"/>
    </xf>
    <xf numFmtId="2" fontId="52" fillId="44" borderId="11" xfId="875" applyNumberFormat="1" applyFont="1" applyFill="1" applyBorder="1" applyAlignment="1">
      <alignment horizontal="center" vertical="center"/>
    </xf>
    <xf numFmtId="169" fontId="46" fillId="44" borderId="15" xfId="875" applyNumberFormat="1" applyFont="1" applyFill="1" applyBorder="1" applyAlignment="1">
      <alignment horizontal="center"/>
    </xf>
    <xf numFmtId="2" fontId="52" fillId="44" borderId="11" xfId="0" applyNumberFormat="1" applyFont="1" applyFill="1" applyBorder="1" applyAlignment="1">
      <alignment horizontal="center" vertical="center" wrapText="1"/>
    </xf>
    <xf numFmtId="2" fontId="46" fillId="44" borderId="15" xfId="875" applyNumberFormat="1" applyFont="1" applyFill="1" applyBorder="1" applyAlignment="1">
      <alignment horizontal="center"/>
    </xf>
    <xf numFmtId="2" fontId="46" fillId="44" borderId="22" xfId="875" applyNumberFormat="1" applyFont="1" applyFill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170" fontId="45" fillId="0" borderId="20" xfId="0" applyNumberFormat="1" applyFont="1" applyBorder="1" applyAlignment="1">
      <alignment horizontal="center"/>
    </xf>
    <xf numFmtId="170" fontId="45" fillId="0" borderId="14" xfId="0" applyNumberFormat="1" applyFont="1" applyBorder="1" applyAlignment="1">
      <alignment horizontal="center"/>
    </xf>
    <xf numFmtId="170" fontId="46" fillId="0" borderId="20" xfId="794" applyNumberFormat="1" applyFont="1" applyBorder="1" applyAlignment="1">
      <alignment horizontal="center" vertical="center" wrapText="1"/>
    </xf>
    <xf numFmtId="170" fontId="46" fillId="0" borderId="14" xfId="794" applyNumberFormat="1" applyFont="1" applyBorder="1" applyAlignment="1">
      <alignment horizontal="center" vertical="center" wrapText="1"/>
    </xf>
    <xf numFmtId="170" fontId="46" fillId="45" borderId="0" xfId="797" applyNumberFormat="1" applyFont="1" applyFill="1" applyBorder="1" applyAlignment="1">
      <alignment horizontal="center" vertical="center"/>
    </xf>
    <xf numFmtId="170" fontId="46" fillId="45" borderId="0" xfId="797" applyNumberFormat="1" applyFont="1" applyFill="1" applyBorder="1" applyAlignment="1">
      <alignment horizontal="center"/>
    </xf>
    <xf numFmtId="0" fontId="46" fillId="49" borderId="0" xfId="703" applyFont="1" applyFill="1"/>
    <xf numFmtId="0" fontId="44" fillId="49" borderId="0" xfId="703" applyFont="1" applyFill="1"/>
    <xf numFmtId="2" fontId="45" fillId="0" borderId="18" xfId="0" applyNumberFormat="1" applyFont="1" applyBorder="1" applyAlignment="1">
      <alignment horizontal="center"/>
    </xf>
    <xf numFmtId="2" fontId="45" fillId="0" borderId="22" xfId="0" applyNumberFormat="1" applyFont="1" applyBorder="1" applyAlignment="1">
      <alignment horizontal="center"/>
    </xf>
    <xf numFmtId="2" fontId="45" fillId="0" borderId="24" xfId="0" applyNumberFormat="1" applyFont="1" applyBorder="1" applyAlignment="1">
      <alignment horizontal="center"/>
    </xf>
    <xf numFmtId="170" fontId="45" fillId="0" borderId="16" xfId="0" applyNumberFormat="1" applyFont="1" applyBorder="1" applyAlignment="1">
      <alignment horizontal="center"/>
    </xf>
    <xf numFmtId="170" fontId="46" fillId="0" borderId="17" xfId="794" applyNumberFormat="1" applyFont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 vertical="center" wrapText="1"/>
    </xf>
    <xf numFmtId="2" fontId="46" fillId="44" borderId="20" xfId="609" applyNumberFormat="1" applyFont="1" applyFill="1" applyBorder="1" applyAlignment="1">
      <alignment horizontal="center"/>
    </xf>
    <xf numFmtId="2" fontId="46" fillId="44" borderId="14" xfId="609" applyNumberFormat="1" applyFont="1" applyFill="1" applyBorder="1" applyAlignment="1">
      <alignment horizontal="center"/>
    </xf>
    <xf numFmtId="2" fontId="52" fillId="44" borderId="17" xfId="0" applyNumberFormat="1" applyFont="1" applyFill="1" applyBorder="1" applyAlignment="1">
      <alignment horizontal="center"/>
    </xf>
    <xf numFmtId="2" fontId="45" fillId="44" borderId="19" xfId="0" applyNumberFormat="1" applyFont="1" applyFill="1" applyBorder="1" applyAlignment="1">
      <alignment horizontal="center"/>
    </xf>
    <xf numFmtId="2" fontId="45" fillId="44" borderId="18" xfId="0" applyNumberFormat="1" applyFont="1" applyFill="1" applyBorder="1" applyAlignment="1">
      <alignment horizontal="center"/>
    </xf>
    <xf numFmtId="2" fontId="46" fillId="44" borderId="17" xfId="0" applyNumberFormat="1" applyFont="1" applyFill="1" applyBorder="1" applyAlignment="1">
      <alignment horizontal="center"/>
    </xf>
    <xf numFmtId="170" fontId="52" fillId="44" borderId="16" xfId="0" applyNumberFormat="1" applyFont="1" applyFill="1" applyBorder="1" applyAlignment="1">
      <alignment horizontal="center" vertical="center"/>
    </xf>
    <xf numFmtId="2" fontId="46" fillId="44" borderId="16" xfId="0" applyNumberFormat="1" applyFont="1" applyFill="1" applyBorder="1" applyAlignment="1">
      <alignment horizontal="center" vertical="center"/>
    </xf>
    <xf numFmtId="0" fontId="46" fillId="44" borderId="17" xfId="945" applyFont="1" applyFill="1" applyBorder="1" applyAlignment="1">
      <alignment horizontal="center" vertical="center" wrapText="1"/>
    </xf>
    <xf numFmtId="2" fontId="46" fillId="44" borderId="16" xfId="0" applyNumberFormat="1" applyFont="1" applyFill="1" applyBorder="1" applyAlignment="1">
      <alignment horizontal="center" vertical="center" wrapText="1"/>
    </xf>
    <xf numFmtId="0" fontId="52" fillId="44" borderId="11" xfId="0" applyFont="1" applyFill="1" applyBorder="1" applyAlignment="1">
      <alignment horizontal="center" vertical="center"/>
    </xf>
    <xf numFmtId="2" fontId="46" fillId="44" borderId="15" xfId="0" applyNumberFormat="1" applyFont="1" applyFill="1" applyBorder="1" applyAlignment="1">
      <alignment horizontal="center"/>
    </xf>
    <xf numFmtId="0" fontId="52" fillId="44" borderId="11" xfId="0" applyFont="1" applyFill="1" applyBorder="1" applyAlignment="1">
      <alignment horizontal="center" vertical="center" wrapText="1"/>
    </xf>
    <xf numFmtId="2" fontId="52" fillId="44" borderId="23" xfId="0" applyNumberFormat="1" applyFont="1" applyFill="1" applyBorder="1" applyAlignment="1">
      <alignment horizontal="center" vertical="center"/>
    </xf>
    <xf numFmtId="2" fontId="46" fillId="44" borderId="23" xfId="0" applyNumberFormat="1" applyFont="1" applyFill="1" applyBorder="1" applyAlignment="1">
      <alignment horizontal="center" vertical="center"/>
    </xf>
    <xf numFmtId="4" fontId="47" fillId="44" borderId="23" xfId="0" applyNumberFormat="1" applyFont="1" applyFill="1" applyBorder="1" applyAlignment="1">
      <alignment horizontal="center" vertical="center"/>
    </xf>
    <xf numFmtId="4" fontId="45" fillId="44" borderId="23" xfId="0" applyNumberFormat="1" applyFont="1" applyFill="1" applyBorder="1" applyAlignment="1">
      <alignment horizontal="center" vertical="center" wrapText="1"/>
    </xf>
    <xf numFmtId="2" fontId="52" fillId="44" borderId="11" xfId="0" applyNumberFormat="1" applyFont="1" applyFill="1" applyBorder="1" applyAlignment="1">
      <alignment horizontal="center"/>
    </xf>
    <xf numFmtId="170" fontId="46" fillId="44" borderId="20" xfId="794" applyNumberFormat="1" applyFont="1" applyFill="1" applyBorder="1" applyAlignment="1">
      <alignment horizontal="center" vertical="center" wrapText="1"/>
    </xf>
    <xf numFmtId="170" fontId="46" fillId="44" borderId="22" xfId="794" applyNumberFormat="1" applyFont="1" applyFill="1" applyBorder="1" applyAlignment="1">
      <alignment horizontal="center" vertical="center" wrapText="1"/>
    </xf>
    <xf numFmtId="2" fontId="46" fillId="44" borderId="22" xfId="0" applyNumberFormat="1" applyFont="1" applyFill="1" applyBorder="1" applyAlignment="1">
      <alignment horizontal="center"/>
    </xf>
    <xf numFmtId="170" fontId="46" fillId="44" borderId="14" xfId="794" applyNumberFormat="1" applyFont="1" applyFill="1" applyBorder="1" applyAlignment="1">
      <alignment horizontal="center" vertical="center" wrapText="1"/>
    </xf>
    <xf numFmtId="170" fontId="46" fillId="44" borderId="24" xfId="794" applyNumberFormat="1" applyFont="1" applyFill="1" applyBorder="1" applyAlignment="1">
      <alignment horizontal="center" vertical="center" wrapText="1"/>
    </xf>
    <xf numFmtId="170" fontId="46" fillId="44" borderId="18" xfId="794" applyNumberFormat="1" applyFont="1" applyFill="1" applyBorder="1" applyAlignment="1">
      <alignment horizontal="center" vertical="center" wrapText="1"/>
    </xf>
    <xf numFmtId="0" fontId="51" fillId="44" borderId="16" xfId="703" applyFont="1" applyFill="1" applyBorder="1" applyAlignment="1">
      <alignment horizontal="center"/>
    </xf>
    <xf numFmtId="9" fontId="52" fillId="44" borderId="0" xfId="474" applyNumberFormat="1" applyFont="1" applyFill="1" applyAlignment="1">
      <alignment horizontal="center" vertical="center"/>
    </xf>
    <xf numFmtId="174" fontId="44" fillId="44" borderId="17" xfId="474" applyNumberFormat="1" applyFont="1" applyFill="1" applyBorder="1"/>
    <xf numFmtId="174" fontId="44" fillId="44" borderId="0" xfId="474" applyNumberFormat="1" applyFont="1" applyFill="1"/>
    <xf numFmtId="2" fontId="51" fillId="44" borderId="17" xfId="474" applyNumberFormat="1" applyFont="1" applyFill="1" applyBorder="1" applyAlignment="1">
      <alignment horizontal="center"/>
    </xf>
    <xf numFmtId="9" fontId="44" fillId="44" borderId="16" xfId="474" applyNumberFormat="1" applyFont="1" applyFill="1" applyBorder="1" applyAlignment="1">
      <alignment horizontal="center"/>
    </xf>
    <xf numFmtId="174" fontId="44" fillId="44" borderId="16" xfId="474" applyNumberFormat="1" applyFont="1" applyFill="1" applyBorder="1" applyAlignment="1">
      <alignment horizontal="center"/>
    </xf>
    <xf numFmtId="2" fontId="51" fillId="44" borderId="16" xfId="474" applyNumberFormat="1" applyFont="1" applyFill="1" applyBorder="1" applyAlignment="1">
      <alignment horizontal="center"/>
    </xf>
    <xf numFmtId="9" fontId="51" fillId="44" borderId="16" xfId="474" applyNumberFormat="1" applyFont="1" applyFill="1" applyBorder="1" applyAlignment="1">
      <alignment horizontal="center" vertical="center"/>
    </xf>
    <xf numFmtId="174" fontId="44" fillId="44" borderId="16" xfId="474" applyNumberFormat="1" applyFont="1" applyFill="1" applyBorder="1"/>
    <xf numFmtId="0" fontId="44" fillId="44" borderId="16" xfId="703" applyFont="1" applyFill="1" applyBorder="1" applyAlignment="1">
      <alignment horizontal="center"/>
    </xf>
    <xf numFmtId="0" fontId="44" fillId="44" borderId="17" xfId="703" applyFont="1" applyFill="1" applyBorder="1" applyAlignment="1">
      <alignment horizontal="center"/>
    </xf>
    <xf numFmtId="0" fontId="52" fillId="0" borderId="20" xfId="875" applyFont="1" applyBorder="1" applyAlignment="1">
      <alignment horizontal="center" vertical="center" wrapText="1"/>
    </xf>
    <xf numFmtId="0" fontId="52" fillId="0" borderId="14" xfId="875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44" borderId="17" xfId="0" applyFont="1" applyFill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/>
    </xf>
    <xf numFmtId="0" fontId="52" fillId="44" borderId="14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top" wrapText="1"/>
    </xf>
    <xf numFmtId="0" fontId="80" fillId="0" borderId="0" xfId="0" applyFont="1" applyFill="1" applyAlignment="1">
      <alignment horizontal="center" vertical="top"/>
    </xf>
    <xf numFmtId="0" fontId="51" fillId="44" borderId="16" xfId="796" applyFont="1" applyFill="1" applyBorder="1" applyAlignment="1">
      <alignment horizontal="center" vertical="center"/>
    </xf>
    <xf numFmtId="0" fontId="52" fillId="44" borderId="17" xfId="875" applyFont="1" applyFill="1" applyBorder="1" applyAlignment="1">
      <alignment horizontal="center" vertical="center" wrapText="1"/>
    </xf>
    <xf numFmtId="0" fontId="52" fillId="44" borderId="20" xfId="0" applyFont="1" applyFill="1" applyBorder="1" applyAlignment="1">
      <alignment horizontal="center" vertical="center" wrapText="1"/>
    </xf>
    <xf numFmtId="0" fontId="52" fillId="44" borderId="14" xfId="0" applyFont="1" applyFill="1" applyBorder="1" applyAlignment="1">
      <alignment horizontal="center" vertical="center" wrapText="1"/>
    </xf>
    <xf numFmtId="0" fontId="52" fillId="44" borderId="20" xfId="796" applyFont="1" applyFill="1" applyBorder="1" applyAlignment="1">
      <alignment horizontal="center" vertical="center"/>
    </xf>
    <xf numFmtId="0" fontId="52" fillId="44" borderId="14" xfId="796" applyFont="1" applyFill="1" applyBorder="1" applyAlignment="1">
      <alignment horizontal="center" vertical="center"/>
    </xf>
    <xf numFmtId="0" fontId="52" fillId="44" borderId="20" xfId="875" applyFont="1" applyFill="1" applyBorder="1" applyAlignment="1">
      <alignment horizontal="center" vertical="center" wrapText="1"/>
    </xf>
    <xf numFmtId="0" fontId="52" fillId="44" borderId="14" xfId="875" applyFont="1" applyFill="1" applyBorder="1" applyAlignment="1">
      <alignment horizontal="center" vertical="center" wrapText="1"/>
    </xf>
    <xf numFmtId="2" fontId="46" fillId="44" borderId="20" xfId="609" applyNumberFormat="1" applyFont="1" applyFill="1" applyBorder="1" applyAlignment="1">
      <alignment horizontal="center"/>
    </xf>
    <xf numFmtId="2" fontId="46" fillId="44" borderId="14" xfId="609" applyNumberFormat="1" applyFont="1" applyFill="1" applyBorder="1" applyAlignment="1">
      <alignment horizontal="center"/>
    </xf>
    <xf numFmtId="2" fontId="46" fillId="44" borderId="20" xfId="0" applyNumberFormat="1" applyFont="1" applyFill="1" applyBorder="1" applyAlignment="1">
      <alignment horizontal="center"/>
    </xf>
    <xf numFmtId="2" fontId="46" fillId="44" borderId="14" xfId="0" applyNumberFormat="1" applyFont="1" applyFill="1" applyBorder="1" applyAlignment="1">
      <alignment horizontal="center"/>
    </xf>
    <xf numFmtId="0" fontId="52" fillId="44" borderId="20" xfId="875" applyFont="1" applyFill="1" applyBorder="1" applyAlignment="1">
      <alignment horizontal="center" vertical="center"/>
    </xf>
    <xf numFmtId="0" fontId="52" fillId="44" borderId="14" xfId="875" applyFont="1" applyFill="1" applyBorder="1" applyAlignment="1">
      <alignment horizontal="center" vertical="center"/>
    </xf>
    <xf numFmtId="0" fontId="52" fillId="44" borderId="16" xfId="879" applyFont="1" applyFill="1" applyBorder="1" applyAlignment="1">
      <alignment horizontal="center" vertical="center" wrapText="1"/>
    </xf>
    <xf numFmtId="0" fontId="81" fillId="44" borderId="16" xfId="879" applyFont="1" applyFill="1" applyBorder="1" applyAlignment="1">
      <alignment horizontal="center" vertical="center" wrapText="1"/>
    </xf>
    <xf numFmtId="0" fontId="51" fillId="44" borderId="16" xfId="796" applyFont="1" applyFill="1" applyBorder="1" applyAlignment="1">
      <alignment horizontal="center" vertical="center" wrapText="1"/>
    </xf>
  </cellXfs>
  <cellStyles count="3284">
    <cellStyle name="20% - Accent1" xfId="905" hidden="1"/>
    <cellStyle name="20% - Accent1" xfId="951"/>
    <cellStyle name="20% - Accent1 2" xfId="1"/>
    <cellStyle name="20% - Accent1 2 10" xfId="1808"/>
    <cellStyle name="20% - Accent1 2 11" xfId="1946"/>
    <cellStyle name="20% - Accent1 2 12" xfId="2043"/>
    <cellStyle name="20% - Accent1 2 13" xfId="2187"/>
    <cellStyle name="20% - Accent1 2 14" xfId="2293"/>
    <cellStyle name="20% - Accent1 2 15" xfId="2438"/>
    <cellStyle name="20% - Accent1 2 16" xfId="1318"/>
    <cellStyle name="20% - Accent1 2 17" xfId="2737"/>
    <cellStyle name="20% - Accent1 2 18" xfId="2861"/>
    <cellStyle name="20% - Accent1 2 19" xfId="2999"/>
    <cellStyle name="20% - Accent1 2 2" xfId="2"/>
    <cellStyle name="20% - Accent1 2 2 10" xfId="2292"/>
    <cellStyle name="20% - Accent1 2 2 11" xfId="2437"/>
    <cellStyle name="20% - Accent1 2 2 12" xfId="1317"/>
    <cellStyle name="20% - Accent1 2 2 13" xfId="2736"/>
    <cellStyle name="20% - Accent1 2 2 14" xfId="2860"/>
    <cellStyle name="20% - Accent1 2 2 15" xfId="2998"/>
    <cellStyle name="20% - Accent1 2 2 16" xfId="2458"/>
    <cellStyle name="20% - Accent1 2 2 17" xfId="3028"/>
    <cellStyle name="20% - Accent1 2 2 2" xfId="3"/>
    <cellStyle name="20% - Accent1 2 2 3" xfId="992"/>
    <cellStyle name="20% - Accent1 2 2 4" xfId="1458"/>
    <cellStyle name="20% - Accent1 2 2 5" xfId="1580"/>
    <cellStyle name="20% - Accent1 2 2 6" xfId="1807"/>
    <cellStyle name="20% - Accent1 2 2 7" xfId="1945"/>
    <cellStyle name="20% - Accent1 2 2 8" xfId="2042"/>
    <cellStyle name="20% - Accent1 2 2 9" xfId="2186"/>
    <cellStyle name="20% - Accent1 2 20" xfId="2457"/>
    <cellStyle name="20% - Accent1 2 21" xfId="3027"/>
    <cellStyle name="20% - Accent1 2 3" xfId="4"/>
    <cellStyle name="20% - Accent1 2 3 10" xfId="2291"/>
    <cellStyle name="20% - Accent1 2 3 11" xfId="2436"/>
    <cellStyle name="20% - Accent1 2 3 12" xfId="1316"/>
    <cellStyle name="20% - Accent1 2 3 13" xfId="2735"/>
    <cellStyle name="20% - Accent1 2 3 14" xfId="2859"/>
    <cellStyle name="20% - Accent1 2 3 15" xfId="2997"/>
    <cellStyle name="20% - Accent1 2 3 16" xfId="2459"/>
    <cellStyle name="20% - Accent1 2 3 17" xfId="3029"/>
    <cellStyle name="20% - Accent1 2 3 2" xfId="5"/>
    <cellStyle name="20% - Accent1 2 3 3" xfId="993"/>
    <cellStyle name="20% - Accent1 2 3 4" xfId="1457"/>
    <cellStyle name="20% - Accent1 2 3 5" xfId="1579"/>
    <cellStyle name="20% - Accent1 2 3 6" xfId="1806"/>
    <cellStyle name="20% - Accent1 2 3 7" xfId="1944"/>
    <cellStyle name="20% - Accent1 2 3 8" xfId="2041"/>
    <cellStyle name="20% - Accent1 2 3 9" xfId="2185"/>
    <cellStyle name="20% - Accent1 2 4" xfId="6"/>
    <cellStyle name="20% - Accent1 2 4 10" xfId="2290"/>
    <cellStyle name="20% - Accent1 2 4 11" xfId="2435"/>
    <cellStyle name="20% - Accent1 2 4 12" xfId="1315"/>
    <cellStyle name="20% - Accent1 2 4 13" xfId="2734"/>
    <cellStyle name="20% - Accent1 2 4 14" xfId="2858"/>
    <cellStyle name="20% - Accent1 2 4 15" xfId="2996"/>
    <cellStyle name="20% - Accent1 2 4 16" xfId="2460"/>
    <cellStyle name="20% - Accent1 2 4 17" xfId="3030"/>
    <cellStyle name="20% - Accent1 2 4 2" xfId="7"/>
    <cellStyle name="20% - Accent1 2 4 3" xfId="994"/>
    <cellStyle name="20% - Accent1 2 4 4" xfId="1456"/>
    <cellStyle name="20% - Accent1 2 4 5" xfId="1578"/>
    <cellStyle name="20% - Accent1 2 4 6" xfId="1805"/>
    <cellStyle name="20% - Accent1 2 4 7" xfId="1943"/>
    <cellStyle name="20% - Accent1 2 4 8" xfId="2040"/>
    <cellStyle name="20% - Accent1 2 4 9" xfId="2184"/>
    <cellStyle name="20% - Accent1 2 5" xfId="8"/>
    <cellStyle name="20% - Accent1 2 5 10" xfId="2289"/>
    <cellStyle name="20% - Accent1 2 5 11" xfId="2434"/>
    <cellStyle name="20% - Accent1 2 5 12" xfId="1314"/>
    <cellStyle name="20% - Accent1 2 5 13" xfId="2733"/>
    <cellStyle name="20% - Accent1 2 5 14" xfId="2857"/>
    <cellStyle name="20% - Accent1 2 5 15" xfId="2995"/>
    <cellStyle name="20% - Accent1 2 5 16" xfId="2462"/>
    <cellStyle name="20% - Accent1 2 5 17" xfId="3031"/>
    <cellStyle name="20% - Accent1 2 5 2" xfId="9"/>
    <cellStyle name="20% - Accent1 2 5 3" xfId="995"/>
    <cellStyle name="20% - Accent1 2 5 4" xfId="1455"/>
    <cellStyle name="20% - Accent1 2 5 5" xfId="1577"/>
    <cellStyle name="20% - Accent1 2 5 6" xfId="1804"/>
    <cellStyle name="20% - Accent1 2 5 7" xfId="1941"/>
    <cellStyle name="20% - Accent1 2 5 8" xfId="2039"/>
    <cellStyle name="20% - Accent1 2 5 9" xfId="2183"/>
    <cellStyle name="20% - Accent1 2 6" xfId="10"/>
    <cellStyle name="20% - Accent1 2 7" xfId="991"/>
    <cellStyle name="20% - Accent1 2 8" xfId="1459"/>
    <cellStyle name="20% - Accent1 2 9" xfId="1581"/>
    <cellStyle name="20% - Accent1 3" xfId="11"/>
    <cellStyle name="20% - Accent1 3 10" xfId="2288"/>
    <cellStyle name="20% - Accent1 3 11" xfId="2431"/>
    <cellStyle name="20% - Accent1 3 12" xfId="1313"/>
    <cellStyle name="20% - Accent1 3 13" xfId="2730"/>
    <cellStyle name="20% - Accent1 3 14" xfId="2856"/>
    <cellStyle name="20% - Accent1 3 15" xfId="2994"/>
    <cellStyle name="20% - Accent1 3 16" xfId="2463"/>
    <cellStyle name="20% - Accent1 3 17" xfId="3032"/>
    <cellStyle name="20% - Accent1 3 2" xfId="12"/>
    <cellStyle name="20% - Accent1 3 3" xfId="996"/>
    <cellStyle name="20% - Accent1 3 4" xfId="1454"/>
    <cellStyle name="20% - Accent1 3 5" xfId="1576"/>
    <cellStyle name="20% - Accent1 3 6" xfId="1801"/>
    <cellStyle name="20% - Accent1 3 7" xfId="1940"/>
    <cellStyle name="20% - Accent1 3 8" xfId="2038"/>
    <cellStyle name="20% - Accent1 3 9" xfId="2182"/>
    <cellStyle name="20% - Accent1 4" xfId="13"/>
    <cellStyle name="20% - Accent1 4 10" xfId="2181"/>
    <cellStyle name="20% - Accent1 4 11" xfId="2287"/>
    <cellStyle name="20% - Accent1 4 12" xfId="2430"/>
    <cellStyle name="20% - Accent1 4 13" xfId="1312"/>
    <cellStyle name="20% - Accent1 4 14" xfId="2729"/>
    <cellStyle name="20% - Accent1 4 15" xfId="2855"/>
    <cellStyle name="20% - Accent1 4 16" xfId="2993"/>
    <cellStyle name="20% - Accent1 4 17" xfId="2464"/>
    <cellStyle name="20% - Accent1 4 18" xfId="3033"/>
    <cellStyle name="20% - Accent1 4 2" xfId="14"/>
    <cellStyle name="20% - Accent1 4 2 10" xfId="2286"/>
    <cellStyle name="20% - Accent1 4 2 11" xfId="2429"/>
    <cellStyle name="20% - Accent1 4 2 12" xfId="1309"/>
    <cellStyle name="20% - Accent1 4 2 13" xfId="2728"/>
    <cellStyle name="20% - Accent1 4 2 14" xfId="2854"/>
    <cellStyle name="20% - Accent1 4 2 15" xfId="2992"/>
    <cellStyle name="20% - Accent1 4 2 16" xfId="2465"/>
    <cellStyle name="20% - Accent1 4 2 17" xfId="3034"/>
    <cellStyle name="20% - Accent1 4 2 2" xfId="15"/>
    <cellStyle name="20% - Accent1 4 2 3" xfId="998"/>
    <cellStyle name="20% - Accent1 4 2 4" xfId="1452"/>
    <cellStyle name="20% - Accent1 4 2 5" xfId="1574"/>
    <cellStyle name="20% - Accent1 4 2 6" xfId="1799"/>
    <cellStyle name="20% - Accent1 4 2 7" xfId="1938"/>
    <cellStyle name="20% - Accent1 4 2 8" xfId="2036"/>
    <cellStyle name="20% - Accent1 4 2 9" xfId="2180"/>
    <cellStyle name="20% - Accent1 4 3" xfId="16"/>
    <cellStyle name="20% - Accent1 4 4" xfId="997"/>
    <cellStyle name="20% - Accent1 4 5" xfId="1453"/>
    <cellStyle name="20% - Accent1 4 6" xfId="1575"/>
    <cellStyle name="20% - Accent1 4 7" xfId="1800"/>
    <cellStyle name="20% - Accent1 4 8" xfId="1939"/>
    <cellStyle name="20% - Accent1 4 9" xfId="2037"/>
    <cellStyle name="20% - Accent1 5" xfId="17"/>
    <cellStyle name="20% - Accent1 5 10" xfId="2285"/>
    <cellStyle name="20% - Accent1 5 11" xfId="2428"/>
    <cellStyle name="20% - Accent1 5 12" xfId="1308"/>
    <cellStyle name="20% - Accent1 5 13" xfId="2727"/>
    <cellStyle name="20% - Accent1 5 14" xfId="2853"/>
    <cellStyle name="20% - Accent1 5 15" xfId="2991"/>
    <cellStyle name="20% - Accent1 5 16" xfId="2468"/>
    <cellStyle name="20% - Accent1 5 17" xfId="3035"/>
    <cellStyle name="20% - Accent1 5 2" xfId="18"/>
    <cellStyle name="20% - Accent1 5 3" xfId="999"/>
    <cellStyle name="20% - Accent1 5 4" xfId="1451"/>
    <cellStyle name="20% - Accent1 5 5" xfId="1573"/>
    <cellStyle name="20% - Accent1 5 6" xfId="1798"/>
    <cellStyle name="20% - Accent1 5 7" xfId="1937"/>
    <cellStyle name="20% - Accent1 5 8" xfId="2035"/>
    <cellStyle name="20% - Accent1 5 9" xfId="2179"/>
    <cellStyle name="20% - Accent1 6" xfId="19"/>
    <cellStyle name="20% - Accent1 6 10" xfId="2284"/>
    <cellStyle name="20% - Accent1 6 11" xfId="2426"/>
    <cellStyle name="20% - Accent1 6 12" xfId="1307"/>
    <cellStyle name="20% - Accent1 6 13" xfId="2725"/>
    <cellStyle name="20% - Accent1 6 14" xfId="2852"/>
    <cellStyle name="20% - Accent1 6 15" xfId="2990"/>
    <cellStyle name="20% - Accent1 6 16" xfId="2469"/>
    <cellStyle name="20% - Accent1 6 17" xfId="3036"/>
    <cellStyle name="20% - Accent1 6 2" xfId="20"/>
    <cellStyle name="20% - Accent1 6 3" xfId="1000"/>
    <cellStyle name="20% - Accent1 6 4" xfId="1450"/>
    <cellStyle name="20% - Accent1 6 5" xfId="1572"/>
    <cellStyle name="20% - Accent1 6 6" xfId="1796"/>
    <cellStyle name="20% - Accent1 6 7" xfId="1936"/>
    <cellStyle name="20% - Accent1 6 8" xfId="2034"/>
    <cellStyle name="20% - Accent1 6 9" xfId="2178"/>
    <cellStyle name="20% - Accent1 7" xfId="21"/>
    <cellStyle name="20% - Accent1 7 10" xfId="2283"/>
    <cellStyle name="20% - Accent1 7 11" xfId="2425"/>
    <cellStyle name="20% - Accent1 7 12" xfId="1306"/>
    <cellStyle name="20% - Accent1 7 13" xfId="2724"/>
    <cellStyle name="20% - Accent1 7 14" xfId="2851"/>
    <cellStyle name="20% - Accent1 7 15" xfId="2989"/>
    <cellStyle name="20% - Accent1 7 16" xfId="2470"/>
    <cellStyle name="20% - Accent1 7 17" xfId="3037"/>
    <cellStyle name="20% - Accent1 7 2" xfId="22"/>
    <cellStyle name="20% - Accent1 7 3" xfId="1001"/>
    <cellStyle name="20% - Accent1 7 4" xfId="1449"/>
    <cellStyle name="20% - Accent1 7 5" xfId="1571"/>
    <cellStyle name="20% - Accent1 7 6" xfId="1795"/>
    <cellStyle name="20% - Accent1 7 7" xfId="1935"/>
    <cellStyle name="20% - Accent1 7 8" xfId="2033"/>
    <cellStyle name="20% - Accent1 7 9" xfId="2177"/>
    <cellStyle name="20% - Accent1_Q.W. ADMINISTRACIULI SENOBA" xfId="23"/>
    <cellStyle name="20% - Accent2" xfId="908" hidden="1"/>
    <cellStyle name="20% - Accent2" xfId="952"/>
    <cellStyle name="20% - Accent2 2" xfId="24"/>
    <cellStyle name="20% - Accent2 2 10" xfId="1794"/>
    <cellStyle name="20% - Accent2 2 11" xfId="1934"/>
    <cellStyle name="20% - Accent2 2 12" xfId="2032"/>
    <cellStyle name="20% - Accent2 2 13" xfId="2176"/>
    <cellStyle name="20% - Accent2 2 14" xfId="2282"/>
    <cellStyle name="20% - Accent2 2 15" xfId="2424"/>
    <cellStyle name="20% - Accent2 2 16" xfId="1304"/>
    <cellStyle name="20% - Accent2 2 17" xfId="2723"/>
    <cellStyle name="20% - Accent2 2 18" xfId="2850"/>
    <cellStyle name="20% - Accent2 2 19" xfId="2988"/>
    <cellStyle name="20% - Accent2 2 2" xfId="25"/>
    <cellStyle name="20% - Accent2 2 2 10" xfId="2281"/>
    <cellStyle name="20% - Accent2 2 2 11" xfId="2423"/>
    <cellStyle name="20% - Accent2 2 2 12" xfId="1301"/>
    <cellStyle name="20% - Accent2 2 2 13" xfId="2722"/>
    <cellStyle name="20% - Accent2 2 2 14" xfId="2849"/>
    <cellStyle name="20% - Accent2 2 2 15" xfId="2987"/>
    <cellStyle name="20% - Accent2 2 2 16" xfId="2472"/>
    <cellStyle name="20% - Accent2 2 2 17" xfId="3039"/>
    <cellStyle name="20% - Accent2 2 2 2" xfId="26"/>
    <cellStyle name="20% - Accent2 2 2 3" xfId="1003"/>
    <cellStyle name="20% - Accent2 2 2 4" xfId="1447"/>
    <cellStyle name="20% - Accent2 2 2 5" xfId="1569"/>
    <cellStyle name="20% - Accent2 2 2 6" xfId="1793"/>
    <cellStyle name="20% - Accent2 2 2 7" xfId="1933"/>
    <cellStyle name="20% - Accent2 2 2 8" xfId="2031"/>
    <cellStyle name="20% - Accent2 2 2 9" xfId="2175"/>
    <cellStyle name="20% - Accent2 2 20" xfId="2471"/>
    <cellStyle name="20% - Accent2 2 21" xfId="3038"/>
    <cellStyle name="20% - Accent2 2 3" xfId="27"/>
    <cellStyle name="20% - Accent2 2 3 10" xfId="2280"/>
    <cellStyle name="20% - Accent2 2 3 11" xfId="2422"/>
    <cellStyle name="20% - Accent2 2 3 12" xfId="1300"/>
    <cellStyle name="20% - Accent2 2 3 13" xfId="2721"/>
    <cellStyle name="20% - Accent2 2 3 14" xfId="2848"/>
    <cellStyle name="20% - Accent2 2 3 15" xfId="2986"/>
    <cellStyle name="20% - Accent2 2 3 16" xfId="2473"/>
    <cellStyle name="20% - Accent2 2 3 17" xfId="3040"/>
    <cellStyle name="20% - Accent2 2 3 2" xfId="28"/>
    <cellStyle name="20% - Accent2 2 3 3" xfId="1004"/>
    <cellStyle name="20% - Accent2 2 3 4" xfId="1446"/>
    <cellStyle name="20% - Accent2 2 3 5" xfId="1568"/>
    <cellStyle name="20% - Accent2 2 3 6" xfId="1792"/>
    <cellStyle name="20% - Accent2 2 3 7" xfId="1932"/>
    <cellStyle name="20% - Accent2 2 3 8" xfId="2030"/>
    <cellStyle name="20% - Accent2 2 3 9" xfId="2174"/>
    <cellStyle name="20% - Accent2 2 4" xfId="29"/>
    <cellStyle name="20% - Accent2 2 4 10" xfId="2279"/>
    <cellStyle name="20% - Accent2 2 4 11" xfId="2421"/>
    <cellStyle name="20% - Accent2 2 4 12" xfId="1297"/>
    <cellStyle name="20% - Accent2 2 4 13" xfId="2720"/>
    <cellStyle name="20% - Accent2 2 4 14" xfId="2847"/>
    <cellStyle name="20% - Accent2 2 4 15" xfId="2985"/>
    <cellStyle name="20% - Accent2 2 4 16" xfId="2474"/>
    <cellStyle name="20% - Accent2 2 4 17" xfId="3041"/>
    <cellStyle name="20% - Accent2 2 4 2" xfId="30"/>
    <cellStyle name="20% - Accent2 2 4 3" xfId="1005"/>
    <cellStyle name="20% - Accent2 2 4 4" xfId="1445"/>
    <cellStyle name="20% - Accent2 2 4 5" xfId="1567"/>
    <cellStyle name="20% - Accent2 2 4 6" xfId="1791"/>
    <cellStyle name="20% - Accent2 2 4 7" xfId="1931"/>
    <cellStyle name="20% - Accent2 2 4 8" xfId="2029"/>
    <cellStyle name="20% - Accent2 2 4 9" xfId="2173"/>
    <cellStyle name="20% - Accent2 2 5" xfId="31"/>
    <cellStyle name="20% - Accent2 2 5 10" xfId="2278"/>
    <cellStyle name="20% - Accent2 2 5 11" xfId="2420"/>
    <cellStyle name="20% - Accent2 2 5 12" xfId="1296"/>
    <cellStyle name="20% - Accent2 2 5 13" xfId="2719"/>
    <cellStyle name="20% - Accent2 2 5 14" xfId="2846"/>
    <cellStyle name="20% - Accent2 2 5 15" xfId="2984"/>
    <cellStyle name="20% - Accent2 2 5 16" xfId="2475"/>
    <cellStyle name="20% - Accent2 2 5 17" xfId="3042"/>
    <cellStyle name="20% - Accent2 2 5 2" xfId="32"/>
    <cellStyle name="20% - Accent2 2 5 3" xfId="1006"/>
    <cellStyle name="20% - Accent2 2 5 4" xfId="1444"/>
    <cellStyle name="20% - Accent2 2 5 5" xfId="1566"/>
    <cellStyle name="20% - Accent2 2 5 6" xfId="1790"/>
    <cellStyle name="20% - Accent2 2 5 7" xfId="1930"/>
    <cellStyle name="20% - Accent2 2 5 8" xfId="2028"/>
    <cellStyle name="20% - Accent2 2 5 9" xfId="2172"/>
    <cellStyle name="20% - Accent2 2 6" xfId="33"/>
    <cellStyle name="20% - Accent2 2 7" xfId="1002"/>
    <cellStyle name="20% - Accent2 2 8" xfId="1448"/>
    <cellStyle name="20% - Accent2 2 9" xfId="1570"/>
    <cellStyle name="20% - Accent2 3" xfId="34"/>
    <cellStyle name="20% - Accent2 3 10" xfId="2277"/>
    <cellStyle name="20% - Accent2 3 11" xfId="2419"/>
    <cellStyle name="20% - Accent2 3 12" xfId="1295"/>
    <cellStyle name="20% - Accent2 3 13" xfId="2718"/>
    <cellStyle name="20% - Accent2 3 14" xfId="2845"/>
    <cellStyle name="20% - Accent2 3 15" xfId="2983"/>
    <cellStyle name="20% - Accent2 3 16" xfId="2476"/>
    <cellStyle name="20% - Accent2 3 17" xfId="3043"/>
    <cellStyle name="20% - Accent2 3 2" xfId="35"/>
    <cellStyle name="20% - Accent2 3 3" xfId="1007"/>
    <cellStyle name="20% - Accent2 3 4" xfId="1443"/>
    <cellStyle name="20% - Accent2 3 5" xfId="1565"/>
    <cellStyle name="20% - Accent2 3 6" xfId="1789"/>
    <cellStyle name="20% - Accent2 3 7" xfId="1929"/>
    <cellStyle name="20% - Accent2 3 8" xfId="2027"/>
    <cellStyle name="20% - Accent2 3 9" xfId="2171"/>
    <cellStyle name="20% - Accent2 4" xfId="36"/>
    <cellStyle name="20% - Accent2 4 10" xfId="2170"/>
    <cellStyle name="20% - Accent2 4 11" xfId="2276"/>
    <cellStyle name="20% - Accent2 4 12" xfId="2418"/>
    <cellStyle name="20% - Accent2 4 13" xfId="1294"/>
    <cellStyle name="20% - Accent2 4 14" xfId="2717"/>
    <cellStyle name="20% - Accent2 4 15" xfId="2844"/>
    <cellStyle name="20% - Accent2 4 16" xfId="2982"/>
    <cellStyle name="20% - Accent2 4 17" xfId="2477"/>
    <cellStyle name="20% - Accent2 4 18" xfId="3044"/>
    <cellStyle name="20% - Accent2 4 2" xfId="37"/>
    <cellStyle name="20% - Accent2 4 2 10" xfId="2275"/>
    <cellStyle name="20% - Accent2 4 2 11" xfId="2417"/>
    <cellStyle name="20% - Accent2 4 2 12" xfId="1291"/>
    <cellStyle name="20% - Accent2 4 2 13" xfId="2716"/>
    <cellStyle name="20% - Accent2 4 2 14" xfId="2843"/>
    <cellStyle name="20% - Accent2 4 2 15" xfId="2981"/>
    <cellStyle name="20% - Accent2 4 2 16" xfId="2478"/>
    <cellStyle name="20% - Accent2 4 2 17" xfId="3045"/>
    <cellStyle name="20% - Accent2 4 2 2" xfId="38"/>
    <cellStyle name="20% - Accent2 4 2 3" xfId="1009"/>
    <cellStyle name="20% - Accent2 4 2 4" xfId="1441"/>
    <cellStyle name="20% - Accent2 4 2 5" xfId="1563"/>
    <cellStyle name="20% - Accent2 4 2 6" xfId="1787"/>
    <cellStyle name="20% - Accent2 4 2 7" xfId="1927"/>
    <cellStyle name="20% - Accent2 4 2 8" xfId="2025"/>
    <cellStyle name="20% - Accent2 4 2 9" xfId="2169"/>
    <cellStyle name="20% - Accent2 4 3" xfId="39"/>
    <cellStyle name="20% - Accent2 4 4" xfId="1008"/>
    <cellStyle name="20% - Accent2 4 5" xfId="1442"/>
    <cellStyle name="20% - Accent2 4 6" xfId="1564"/>
    <cellStyle name="20% - Accent2 4 7" xfId="1788"/>
    <cellStyle name="20% - Accent2 4 8" xfId="1928"/>
    <cellStyle name="20% - Accent2 4 9" xfId="2026"/>
    <cellStyle name="20% - Accent2 5" xfId="40"/>
    <cellStyle name="20% - Accent2 5 10" xfId="2274"/>
    <cellStyle name="20% - Accent2 5 11" xfId="2416"/>
    <cellStyle name="20% - Accent2 5 12" xfId="1290"/>
    <cellStyle name="20% - Accent2 5 13" xfId="2715"/>
    <cellStyle name="20% - Accent2 5 14" xfId="2842"/>
    <cellStyle name="20% - Accent2 5 15" xfId="2980"/>
    <cellStyle name="20% - Accent2 5 16" xfId="2479"/>
    <cellStyle name="20% - Accent2 5 17" xfId="3046"/>
    <cellStyle name="20% - Accent2 5 2" xfId="41"/>
    <cellStyle name="20% - Accent2 5 3" xfId="1010"/>
    <cellStyle name="20% - Accent2 5 4" xfId="1440"/>
    <cellStyle name="20% - Accent2 5 5" xfId="1562"/>
    <cellStyle name="20% - Accent2 5 6" xfId="1786"/>
    <cellStyle name="20% - Accent2 5 7" xfId="1926"/>
    <cellStyle name="20% - Accent2 5 8" xfId="2024"/>
    <cellStyle name="20% - Accent2 5 9" xfId="2168"/>
    <cellStyle name="20% - Accent2 6" xfId="42"/>
    <cellStyle name="20% - Accent2 6 10" xfId="2273"/>
    <cellStyle name="20% - Accent2 6 11" xfId="2415"/>
    <cellStyle name="20% - Accent2 6 12" xfId="1289"/>
    <cellStyle name="20% - Accent2 6 13" xfId="2714"/>
    <cellStyle name="20% - Accent2 6 14" xfId="2841"/>
    <cellStyle name="20% - Accent2 6 15" xfId="2979"/>
    <cellStyle name="20% - Accent2 6 16" xfId="2480"/>
    <cellStyle name="20% - Accent2 6 17" xfId="3047"/>
    <cellStyle name="20% - Accent2 6 2" xfId="43"/>
    <cellStyle name="20% - Accent2 6 3" xfId="1011"/>
    <cellStyle name="20% - Accent2 6 4" xfId="1439"/>
    <cellStyle name="20% - Accent2 6 5" xfId="1561"/>
    <cellStyle name="20% - Accent2 6 6" xfId="1785"/>
    <cellStyle name="20% - Accent2 6 7" xfId="1925"/>
    <cellStyle name="20% - Accent2 6 8" xfId="2023"/>
    <cellStyle name="20% - Accent2 6 9" xfId="2167"/>
    <cellStyle name="20% - Accent2 7" xfId="44"/>
    <cellStyle name="20% - Accent2 7 10" xfId="2272"/>
    <cellStyle name="20% - Accent2 7 11" xfId="2414"/>
    <cellStyle name="20% - Accent2 7 12" xfId="1288"/>
    <cellStyle name="20% - Accent2 7 13" xfId="2713"/>
    <cellStyle name="20% - Accent2 7 14" xfId="2840"/>
    <cellStyle name="20% - Accent2 7 15" xfId="2978"/>
    <cellStyle name="20% - Accent2 7 16" xfId="2481"/>
    <cellStyle name="20% - Accent2 7 17" xfId="3048"/>
    <cellStyle name="20% - Accent2 7 2" xfId="45"/>
    <cellStyle name="20% - Accent2 7 3" xfId="1012"/>
    <cellStyle name="20% - Accent2 7 4" xfId="1438"/>
    <cellStyle name="20% - Accent2 7 5" xfId="1560"/>
    <cellStyle name="20% - Accent2 7 6" xfId="1784"/>
    <cellStyle name="20% - Accent2 7 7" xfId="1924"/>
    <cellStyle name="20% - Accent2 7 8" xfId="2022"/>
    <cellStyle name="20% - Accent2 7 9" xfId="2166"/>
    <cellStyle name="20% - Accent2_Q.W. ADMINISTRACIULI SENOBA" xfId="46"/>
    <cellStyle name="20% - Accent3" xfId="911" hidden="1"/>
    <cellStyle name="20% - Accent3" xfId="953"/>
    <cellStyle name="20% - Accent3 2" xfId="47"/>
    <cellStyle name="20% - Accent3 2 10" xfId="1783"/>
    <cellStyle name="20% - Accent3 2 11" xfId="1923"/>
    <cellStyle name="20% - Accent3 2 12" xfId="2021"/>
    <cellStyle name="20% - Accent3 2 13" xfId="2165"/>
    <cellStyle name="20% - Accent3 2 14" xfId="2271"/>
    <cellStyle name="20% - Accent3 2 15" xfId="2413"/>
    <cellStyle name="20% - Accent3 2 16" xfId="1287"/>
    <cellStyle name="20% - Accent3 2 17" xfId="2712"/>
    <cellStyle name="20% - Accent3 2 18" xfId="2839"/>
    <cellStyle name="20% - Accent3 2 19" xfId="2977"/>
    <cellStyle name="20% - Accent3 2 2" xfId="48"/>
    <cellStyle name="20% - Accent3 2 2 10" xfId="2270"/>
    <cellStyle name="20% - Accent3 2 2 11" xfId="2412"/>
    <cellStyle name="20% - Accent3 2 2 12" xfId="1286"/>
    <cellStyle name="20% - Accent3 2 2 13" xfId="2711"/>
    <cellStyle name="20% - Accent3 2 2 14" xfId="2838"/>
    <cellStyle name="20% - Accent3 2 2 15" xfId="2976"/>
    <cellStyle name="20% - Accent3 2 2 16" xfId="2483"/>
    <cellStyle name="20% - Accent3 2 2 17" xfId="3050"/>
    <cellStyle name="20% - Accent3 2 2 2" xfId="49"/>
    <cellStyle name="20% - Accent3 2 2 3" xfId="1014"/>
    <cellStyle name="20% - Accent3 2 2 4" xfId="1436"/>
    <cellStyle name="20% - Accent3 2 2 5" xfId="1558"/>
    <cellStyle name="20% - Accent3 2 2 6" xfId="1782"/>
    <cellStyle name="20% - Accent3 2 2 7" xfId="1922"/>
    <cellStyle name="20% - Accent3 2 2 8" xfId="2020"/>
    <cellStyle name="20% - Accent3 2 2 9" xfId="2164"/>
    <cellStyle name="20% - Accent3 2 20" xfId="2482"/>
    <cellStyle name="20% - Accent3 2 21" xfId="3049"/>
    <cellStyle name="20% - Accent3 2 3" xfId="50"/>
    <cellStyle name="20% - Accent3 2 3 10" xfId="2269"/>
    <cellStyle name="20% - Accent3 2 3 11" xfId="2411"/>
    <cellStyle name="20% - Accent3 2 3 12" xfId="1285"/>
    <cellStyle name="20% - Accent3 2 3 13" xfId="2710"/>
    <cellStyle name="20% - Accent3 2 3 14" xfId="2837"/>
    <cellStyle name="20% - Accent3 2 3 15" xfId="2975"/>
    <cellStyle name="20% - Accent3 2 3 16" xfId="2484"/>
    <cellStyle name="20% - Accent3 2 3 17" xfId="3051"/>
    <cellStyle name="20% - Accent3 2 3 2" xfId="51"/>
    <cellStyle name="20% - Accent3 2 3 3" xfId="1015"/>
    <cellStyle name="20% - Accent3 2 3 4" xfId="1435"/>
    <cellStyle name="20% - Accent3 2 3 5" xfId="1557"/>
    <cellStyle name="20% - Accent3 2 3 6" xfId="1781"/>
    <cellStyle name="20% - Accent3 2 3 7" xfId="1921"/>
    <cellStyle name="20% - Accent3 2 3 8" xfId="2019"/>
    <cellStyle name="20% - Accent3 2 3 9" xfId="2163"/>
    <cellStyle name="20% - Accent3 2 4" xfId="52"/>
    <cellStyle name="20% - Accent3 2 4 10" xfId="2268"/>
    <cellStyle name="20% - Accent3 2 4 11" xfId="2410"/>
    <cellStyle name="20% - Accent3 2 4 12" xfId="1284"/>
    <cellStyle name="20% - Accent3 2 4 13" xfId="2709"/>
    <cellStyle name="20% - Accent3 2 4 14" xfId="2836"/>
    <cellStyle name="20% - Accent3 2 4 15" xfId="2974"/>
    <cellStyle name="20% - Accent3 2 4 16" xfId="2485"/>
    <cellStyle name="20% - Accent3 2 4 17" xfId="3052"/>
    <cellStyle name="20% - Accent3 2 4 2" xfId="53"/>
    <cellStyle name="20% - Accent3 2 4 3" xfId="1016"/>
    <cellStyle name="20% - Accent3 2 4 4" xfId="1434"/>
    <cellStyle name="20% - Accent3 2 4 5" xfId="1556"/>
    <cellStyle name="20% - Accent3 2 4 6" xfId="1780"/>
    <cellStyle name="20% - Accent3 2 4 7" xfId="1920"/>
    <cellStyle name="20% - Accent3 2 4 8" xfId="2018"/>
    <cellStyle name="20% - Accent3 2 4 9" xfId="2162"/>
    <cellStyle name="20% - Accent3 2 5" xfId="54"/>
    <cellStyle name="20% - Accent3 2 5 10" xfId="2267"/>
    <cellStyle name="20% - Accent3 2 5 11" xfId="2409"/>
    <cellStyle name="20% - Accent3 2 5 12" xfId="1283"/>
    <cellStyle name="20% - Accent3 2 5 13" xfId="2708"/>
    <cellStyle name="20% - Accent3 2 5 14" xfId="2835"/>
    <cellStyle name="20% - Accent3 2 5 15" xfId="2973"/>
    <cellStyle name="20% - Accent3 2 5 16" xfId="2486"/>
    <cellStyle name="20% - Accent3 2 5 17" xfId="3053"/>
    <cellStyle name="20% - Accent3 2 5 2" xfId="55"/>
    <cellStyle name="20% - Accent3 2 5 3" xfId="1017"/>
    <cellStyle name="20% - Accent3 2 5 4" xfId="1433"/>
    <cellStyle name="20% - Accent3 2 5 5" xfId="1555"/>
    <cellStyle name="20% - Accent3 2 5 6" xfId="1779"/>
    <cellStyle name="20% - Accent3 2 5 7" xfId="1919"/>
    <cellStyle name="20% - Accent3 2 5 8" xfId="2017"/>
    <cellStyle name="20% - Accent3 2 5 9" xfId="2161"/>
    <cellStyle name="20% - Accent3 2 6" xfId="56"/>
    <cellStyle name="20% - Accent3 2 7" xfId="1013"/>
    <cellStyle name="20% - Accent3 2 8" xfId="1437"/>
    <cellStyle name="20% - Accent3 2 9" xfId="1559"/>
    <cellStyle name="20% - Accent3 3" xfId="57"/>
    <cellStyle name="20% - Accent3 3 10" xfId="2266"/>
    <cellStyle name="20% - Accent3 3 11" xfId="2408"/>
    <cellStyle name="20% - Accent3 3 12" xfId="1282"/>
    <cellStyle name="20% - Accent3 3 13" xfId="2707"/>
    <cellStyle name="20% - Accent3 3 14" xfId="2834"/>
    <cellStyle name="20% - Accent3 3 15" xfId="2972"/>
    <cellStyle name="20% - Accent3 3 16" xfId="2487"/>
    <cellStyle name="20% - Accent3 3 17" xfId="3054"/>
    <cellStyle name="20% - Accent3 3 2" xfId="58"/>
    <cellStyle name="20% - Accent3 3 3" xfId="1018"/>
    <cellStyle name="20% - Accent3 3 4" xfId="1432"/>
    <cellStyle name="20% - Accent3 3 5" xfId="1554"/>
    <cellStyle name="20% - Accent3 3 6" xfId="1778"/>
    <cellStyle name="20% - Accent3 3 7" xfId="1918"/>
    <cellStyle name="20% - Accent3 3 8" xfId="2016"/>
    <cellStyle name="20% - Accent3 3 9" xfId="2160"/>
    <cellStyle name="20% - Accent3 4" xfId="59"/>
    <cellStyle name="20% - Accent3 4 10" xfId="2159"/>
    <cellStyle name="20% - Accent3 4 11" xfId="2265"/>
    <cellStyle name="20% - Accent3 4 12" xfId="2407"/>
    <cellStyle name="20% - Accent3 4 13" xfId="1281"/>
    <cellStyle name="20% - Accent3 4 14" xfId="2706"/>
    <cellStyle name="20% - Accent3 4 15" xfId="2833"/>
    <cellStyle name="20% - Accent3 4 16" xfId="2971"/>
    <cellStyle name="20% - Accent3 4 17" xfId="2488"/>
    <cellStyle name="20% - Accent3 4 18" xfId="3055"/>
    <cellStyle name="20% - Accent3 4 2" xfId="60"/>
    <cellStyle name="20% - Accent3 4 2 10" xfId="2264"/>
    <cellStyle name="20% - Accent3 4 2 11" xfId="2406"/>
    <cellStyle name="20% - Accent3 4 2 12" xfId="1280"/>
    <cellStyle name="20% - Accent3 4 2 13" xfId="2705"/>
    <cellStyle name="20% - Accent3 4 2 14" xfId="2832"/>
    <cellStyle name="20% - Accent3 4 2 15" xfId="2970"/>
    <cellStyle name="20% - Accent3 4 2 16" xfId="2489"/>
    <cellStyle name="20% - Accent3 4 2 17" xfId="3056"/>
    <cellStyle name="20% - Accent3 4 2 2" xfId="61"/>
    <cellStyle name="20% - Accent3 4 2 3" xfId="1020"/>
    <cellStyle name="20% - Accent3 4 2 4" xfId="1430"/>
    <cellStyle name="20% - Accent3 4 2 5" xfId="1552"/>
    <cellStyle name="20% - Accent3 4 2 6" xfId="1776"/>
    <cellStyle name="20% - Accent3 4 2 7" xfId="1916"/>
    <cellStyle name="20% - Accent3 4 2 8" xfId="2014"/>
    <cellStyle name="20% - Accent3 4 2 9" xfId="2158"/>
    <cellStyle name="20% - Accent3 4 3" xfId="62"/>
    <cellStyle name="20% - Accent3 4 4" xfId="1019"/>
    <cellStyle name="20% - Accent3 4 5" xfId="1431"/>
    <cellStyle name="20% - Accent3 4 6" xfId="1553"/>
    <cellStyle name="20% - Accent3 4 7" xfId="1777"/>
    <cellStyle name="20% - Accent3 4 8" xfId="1917"/>
    <cellStyle name="20% - Accent3 4 9" xfId="2015"/>
    <cellStyle name="20% - Accent3 5" xfId="63"/>
    <cellStyle name="20% - Accent3 5 10" xfId="2263"/>
    <cellStyle name="20% - Accent3 5 11" xfId="2405"/>
    <cellStyle name="20% - Accent3 5 12" xfId="1279"/>
    <cellStyle name="20% - Accent3 5 13" xfId="2704"/>
    <cellStyle name="20% - Accent3 5 14" xfId="2831"/>
    <cellStyle name="20% - Accent3 5 15" xfId="2969"/>
    <cellStyle name="20% - Accent3 5 16" xfId="2490"/>
    <cellStyle name="20% - Accent3 5 17" xfId="3057"/>
    <cellStyle name="20% - Accent3 5 2" xfId="64"/>
    <cellStyle name="20% - Accent3 5 3" xfId="1021"/>
    <cellStyle name="20% - Accent3 5 4" xfId="1429"/>
    <cellStyle name="20% - Accent3 5 5" xfId="1551"/>
    <cellStyle name="20% - Accent3 5 6" xfId="1775"/>
    <cellStyle name="20% - Accent3 5 7" xfId="1915"/>
    <cellStyle name="20% - Accent3 5 8" xfId="2013"/>
    <cellStyle name="20% - Accent3 5 9" xfId="2157"/>
    <cellStyle name="20% - Accent3 6" xfId="65"/>
    <cellStyle name="20% - Accent3 6 10" xfId="2262"/>
    <cellStyle name="20% - Accent3 6 11" xfId="2404"/>
    <cellStyle name="20% - Accent3 6 12" xfId="1278"/>
    <cellStyle name="20% - Accent3 6 13" xfId="2703"/>
    <cellStyle name="20% - Accent3 6 14" xfId="2830"/>
    <cellStyle name="20% - Accent3 6 15" xfId="2968"/>
    <cellStyle name="20% - Accent3 6 16" xfId="2491"/>
    <cellStyle name="20% - Accent3 6 17" xfId="3058"/>
    <cellStyle name="20% - Accent3 6 2" xfId="66"/>
    <cellStyle name="20% - Accent3 6 3" xfId="1022"/>
    <cellStyle name="20% - Accent3 6 4" xfId="1428"/>
    <cellStyle name="20% - Accent3 6 5" xfId="1550"/>
    <cellStyle name="20% - Accent3 6 6" xfId="1774"/>
    <cellStyle name="20% - Accent3 6 7" xfId="1914"/>
    <cellStyle name="20% - Accent3 6 8" xfId="2012"/>
    <cellStyle name="20% - Accent3 6 9" xfId="2156"/>
    <cellStyle name="20% - Accent3 7" xfId="67"/>
    <cellStyle name="20% - Accent3 7 10" xfId="2261"/>
    <cellStyle name="20% - Accent3 7 11" xfId="2403"/>
    <cellStyle name="20% - Accent3 7 12" xfId="1277"/>
    <cellStyle name="20% - Accent3 7 13" xfId="2702"/>
    <cellStyle name="20% - Accent3 7 14" xfId="2829"/>
    <cellStyle name="20% - Accent3 7 15" xfId="2967"/>
    <cellStyle name="20% - Accent3 7 16" xfId="2492"/>
    <cellStyle name="20% - Accent3 7 17" xfId="3059"/>
    <cellStyle name="20% - Accent3 7 2" xfId="68"/>
    <cellStyle name="20% - Accent3 7 3" xfId="1023"/>
    <cellStyle name="20% - Accent3 7 4" xfId="1427"/>
    <cellStyle name="20% - Accent3 7 5" xfId="1549"/>
    <cellStyle name="20% - Accent3 7 6" xfId="1773"/>
    <cellStyle name="20% - Accent3 7 7" xfId="1913"/>
    <cellStyle name="20% - Accent3 7 8" xfId="2011"/>
    <cellStyle name="20% - Accent3 7 9" xfId="2155"/>
    <cellStyle name="20% - Accent3_Q.W. ADMINISTRACIULI SENOBA" xfId="69"/>
    <cellStyle name="20% - Accent4" xfId="914" hidden="1"/>
    <cellStyle name="20% - Accent4" xfId="954"/>
    <cellStyle name="20% - Accent4 2" xfId="70"/>
    <cellStyle name="20% - Accent4 2 10" xfId="1772"/>
    <cellStyle name="20% - Accent4 2 11" xfId="1912"/>
    <cellStyle name="20% - Accent4 2 12" xfId="2010"/>
    <cellStyle name="20% - Accent4 2 13" xfId="2154"/>
    <cellStyle name="20% - Accent4 2 14" xfId="2260"/>
    <cellStyle name="20% - Accent4 2 15" xfId="2402"/>
    <cellStyle name="20% - Accent4 2 16" xfId="1276"/>
    <cellStyle name="20% - Accent4 2 17" xfId="2701"/>
    <cellStyle name="20% - Accent4 2 18" xfId="2828"/>
    <cellStyle name="20% - Accent4 2 19" xfId="2966"/>
    <cellStyle name="20% - Accent4 2 2" xfId="71"/>
    <cellStyle name="20% - Accent4 2 2 10" xfId="2259"/>
    <cellStyle name="20% - Accent4 2 2 11" xfId="2401"/>
    <cellStyle name="20% - Accent4 2 2 12" xfId="1275"/>
    <cellStyle name="20% - Accent4 2 2 13" xfId="2700"/>
    <cellStyle name="20% - Accent4 2 2 14" xfId="2827"/>
    <cellStyle name="20% - Accent4 2 2 15" xfId="2965"/>
    <cellStyle name="20% - Accent4 2 2 16" xfId="2494"/>
    <cellStyle name="20% - Accent4 2 2 17" xfId="3061"/>
    <cellStyle name="20% - Accent4 2 2 2" xfId="72"/>
    <cellStyle name="20% - Accent4 2 2 3" xfId="1025"/>
    <cellStyle name="20% - Accent4 2 2 4" xfId="1425"/>
    <cellStyle name="20% - Accent4 2 2 5" xfId="1547"/>
    <cellStyle name="20% - Accent4 2 2 6" xfId="1771"/>
    <cellStyle name="20% - Accent4 2 2 7" xfId="1911"/>
    <cellStyle name="20% - Accent4 2 2 8" xfId="2009"/>
    <cellStyle name="20% - Accent4 2 2 9" xfId="2153"/>
    <cellStyle name="20% - Accent4 2 20" xfId="2493"/>
    <cellStyle name="20% - Accent4 2 21" xfId="3060"/>
    <cellStyle name="20% - Accent4 2 3" xfId="73"/>
    <cellStyle name="20% - Accent4 2 3 10" xfId="2258"/>
    <cellStyle name="20% - Accent4 2 3 11" xfId="2400"/>
    <cellStyle name="20% - Accent4 2 3 12" xfId="1274"/>
    <cellStyle name="20% - Accent4 2 3 13" xfId="2699"/>
    <cellStyle name="20% - Accent4 2 3 14" xfId="2826"/>
    <cellStyle name="20% - Accent4 2 3 15" xfId="2964"/>
    <cellStyle name="20% - Accent4 2 3 16" xfId="2495"/>
    <cellStyle name="20% - Accent4 2 3 17" xfId="3062"/>
    <cellStyle name="20% - Accent4 2 3 2" xfId="74"/>
    <cellStyle name="20% - Accent4 2 3 3" xfId="1026"/>
    <cellStyle name="20% - Accent4 2 3 4" xfId="1424"/>
    <cellStyle name="20% - Accent4 2 3 5" xfId="1546"/>
    <cellStyle name="20% - Accent4 2 3 6" xfId="1770"/>
    <cellStyle name="20% - Accent4 2 3 7" xfId="1910"/>
    <cellStyle name="20% - Accent4 2 3 8" xfId="2008"/>
    <cellStyle name="20% - Accent4 2 3 9" xfId="2152"/>
    <cellStyle name="20% - Accent4 2 4" xfId="75"/>
    <cellStyle name="20% - Accent4 2 4 10" xfId="2257"/>
    <cellStyle name="20% - Accent4 2 4 11" xfId="2399"/>
    <cellStyle name="20% - Accent4 2 4 12" xfId="1273"/>
    <cellStyle name="20% - Accent4 2 4 13" xfId="2698"/>
    <cellStyle name="20% - Accent4 2 4 14" xfId="2825"/>
    <cellStyle name="20% - Accent4 2 4 15" xfId="2963"/>
    <cellStyle name="20% - Accent4 2 4 16" xfId="2496"/>
    <cellStyle name="20% - Accent4 2 4 17" xfId="3063"/>
    <cellStyle name="20% - Accent4 2 4 2" xfId="76"/>
    <cellStyle name="20% - Accent4 2 4 3" xfId="1027"/>
    <cellStyle name="20% - Accent4 2 4 4" xfId="1423"/>
    <cellStyle name="20% - Accent4 2 4 5" xfId="1545"/>
    <cellStyle name="20% - Accent4 2 4 6" xfId="1769"/>
    <cellStyle name="20% - Accent4 2 4 7" xfId="1909"/>
    <cellStyle name="20% - Accent4 2 4 8" xfId="2007"/>
    <cellStyle name="20% - Accent4 2 4 9" xfId="2151"/>
    <cellStyle name="20% - Accent4 2 5" xfId="77"/>
    <cellStyle name="20% - Accent4 2 5 10" xfId="2256"/>
    <cellStyle name="20% - Accent4 2 5 11" xfId="2398"/>
    <cellStyle name="20% - Accent4 2 5 12" xfId="1272"/>
    <cellStyle name="20% - Accent4 2 5 13" xfId="2697"/>
    <cellStyle name="20% - Accent4 2 5 14" xfId="2824"/>
    <cellStyle name="20% - Accent4 2 5 15" xfId="2962"/>
    <cellStyle name="20% - Accent4 2 5 16" xfId="2497"/>
    <cellStyle name="20% - Accent4 2 5 17" xfId="3064"/>
    <cellStyle name="20% - Accent4 2 5 2" xfId="78"/>
    <cellStyle name="20% - Accent4 2 5 3" xfId="1028"/>
    <cellStyle name="20% - Accent4 2 5 4" xfId="1422"/>
    <cellStyle name="20% - Accent4 2 5 5" xfId="1544"/>
    <cellStyle name="20% - Accent4 2 5 6" xfId="1768"/>
    <cellStyle name="20% - Accent4 2 5 7" xfId="1908"/>
    <cellStyle name="20% - Accent4 2 5 8" xfId="2006"/>
    <cellStyle name="20% - Accent4 2 5 9" xfId="2150"/>
    <cellStyle name="20% - Accent4 2 6" xfId="79"/>
    <cellStyle name="20% - Accent4 2 7" xfId="1024"/>
    <cellStyle name="20% - Accent4 2 8" xfId="1426"/>
    <cellStyle name="20% - Accent4 2 9" xfId="1548"/>
    <cellStyle name="20% - Accent4 3" xfId="80"/>
    <cellStyle name="20% - Accent4 3 10" xfId="2255"/>
    <cellStyle name="20% - Accent4 3 11" xfId="2397"/>
    <cellStyle name="20% - Accent4 3 12" xfId="1271"/>
    <cellStyle name="20% - Accent4 3 13" xfId="2696"/>
    <cellStyle name="20% - Accent4 3 14" xfId="2823"/>
    <cellStyle name="20% - Accent4 3 15" xfId="2961"/>
    <cellStyle name="20% - Accent4 3 16" xfId="2498"/>
    <cellStyle name="20% - Accent4 3 17" xfId="3065"/>
    <cellStyle name="20% - Accent4 3 2" xfId="81"/>
    <cellStyle name="20% - Accent4 3 3" xfId="1029"/>
    <cellStyle name="20% - Accent4 3 4" xfId="1421"/>
    <cellStyle name="20% - Accent4 3 5" xfId="1542"/>
    <cellStyle name="20% - Accent4 3 6" xfId="1767"/>
    <cellStyle name="20% - Accent4 3 7" xfId="1907"/>
    <cellStyle name="20% - Accent4 3 8" xfId="2005"/>
    <cellStyle name="20% - Accent4 3 9" xfId="2149"/>
    <cellStyle name="20% - Accent4 4" xfId="82"/>
    <cellStyle name="20% - Accent4 4 10" xfId="2148"/>
    <cellStyle name="20% - Accent4 4 11" xfId="2254"/>
    <cellStyle name="20% - Accent4 4 12" xfId="2396"/>
    <cellStyle name="20% - Accent4 4 13" xfId="1270"/>
    <cellStyle name="20% - Accent4 4 14" xfId="2695"/>
    <cellStyle name="20% - Accent4 4 15" xfId="2822"/>
    <cellStyle name="20% - Accent4 4 16" xfId="2960"/>
    <cellStyle name="20% - Accent4 4 17" xfId="2499"/>
    <cellStyle name="20% - Accent4 4 18" xfId="3066"/>
    <cellStyle name="20% - Accent4 4 2" xfId="83"/>
    <cellStyle name="20% - Accent4 4 2 10" xfId="2253"/>
    <cellStyle name="20% - Accent4 4 2 11" xfId="2395"/>
    <cellStyle name="20% - Accent4 4 2 12" xfId="1269"/>
    <cellStyle name="20% - Accent4 4 2 13" xfId="2694"/>
    <cellStyle name="20% - Accent4 4 2 14" xfId="2821"/>
    <cellStyle name="20% - Accent4 4 2 15" xfId="2959"/>
    <cellStyle name="20% - Accent4 4 2 16" xfId="2500"/>
    <cellStyle name="20% - Accent4 4 2 17" xfId="3067"/>
    <cellStyle name="20% - Accent4 4 2 2" xfId="84"/>
    <cellStyle name="20% - Accent4 4 2 3" xfId="1031"/>
    <cellStyle name="20% - Accent4 4 2 4" xfId="1419"/>
    <cellStyle name="20% - Accent4 4 2 5" xfId="1539"/>
    <cellStyle name="20% - Accent4 4 2 6" xfId="1765"/>
    <cellStyle name="20% - Accent4 4 2 7" xfId="1905"/>
    <cellStyle name="20% - Accent4 4 2 8" xfId="2003"/>
    <cellStyle name="20% - Accent4 4 2 9" xfId="2147"/>
    <cellStyle name="20% - Accent4 4 3" xfId="85"/>
    <cellStyle name="20% - Accent4 4 4" xfId="1030"/>
    <cellStyle name="20% - Accent4 4 5" xfId="1420"/>
    <cellStyle name="20% - Accent4 4 6" xfId="1540"/>
    <cellStyle name="20% - Accent4 4 7" xfId="1766"/>
    <cellStyle name="20% - Accent4 4 8" xfId="1906"/>
    <cellStyle name="20% - Accent4 4 9" xfId="2004"/>
    <cellStyle name="20% - Accent4 5" xfId="86"/>
    <cellStyle name="20% - Accent4 5 10" xfId="2252"/>
    <cellStyle name="20% - Accent4 5 11" xfId="2394"/>
    <cellStyle name="20% - Accent4 5 12" xfId="1268"/>
    <cellStyle name="20% - Accent4 5 13" xfId="2693"/>
    <cellStyle name="20% - Accent4 5 14" xfId="2820"/>
    <cellStyle name="20% - Accent4 5 15" xfId="2958"/>
    <cellStyle name="20% - Accent4 5 16" xfId="2501"/>
    <cellStyle name="20% - Accent4 5 17" xfId="3068"/>
    <cellStyle name="20% - Accent4 5 2" xfId="87"/>
    <cellStyle name="20% - Accent4 5 3" xfId="1032"/>
    <cellStyle name="20% - Accent4 5 4" xfId="1418"/>
    <cellStyle name="20% - Accent4 5 5" xfId="1538"/>
    <cellStyle name="20% - Accent4 5 6" xfId="1764"/>
    <cellStyle name="20% - Accent4 5 7" xfId="1904"/>
    <cellStyle name="20% - Accent4 5 8" xfId="2002"/>
    <cellStyle name="20% - Accent4 5 9" xfId="2146"/>
    <cellStyle name="20% - Accent4 6" xfId="88"/>
    <cellStyle name="20% - Accent4 6 10" xfId="2251"/>
    <cellStyle name="20% - Accent4 6 11" xfId="2393"/>
    <cellStyle name="20% - Accent4 6 12" xfId="1267"/>
    <cellStyle name="20% - Accent4 6 13" xfId="2692"/>
    <cellStyle name="20% - Accent4 6 14" xfId="2819"/>
    <cellStyle name="20% - Accent4 6 15" xfId="2957"/>
    <cellStyle name="20% - Accent4 6 16" xfId="2502"/>
    <cellStyle name="20% - Accent4 6 17" xfId="3069"/>
    <cellStyle name="20% - Accent4 6 2" xfId="89"/>
    <cellStyle name="20% - Accent4 6 3" xfId="1033"/>
    <cellStyle name="20% - Accent4 6 4" xfId="1417"/>
    <cellStyle name="20% - Accent4 6 5" xfId="1537"/>
    <cellStyle name="20% - Accent4 6 6" xfId="1763"/>
    <cellStyle name="20% - Accent4 6 7" xfId="1903"/>
    <cellStyle name="20% - Accent4 6 8" xfId="2001"/>
    <cellStyle name="20% - Accent4 6 9" xfId="2145"/>
    <cellStyle name="20% - Accent4 7" xfId="90"/>
    <cellStyle name="20% - Accent4 7 10" xfId="2250"/>
    <cellStyle name="20% - Accent4 7 11" xfId="2392"/>
    <cellStyle name="20% - Accent4 7 12" xfId="1266"/>
    <cellStyle name="20% - Accent4 7 13" xfId="2691"/>
    <cellStyle name="20% - Accent4 7 14" xfId="2818"/>
    <cellStyle name="20% - Accent4 7 15" xfId="2956"/>
    <cellStyle name="20% - Accent4 7 16" xfId="2503"/>
    <cellStyle name="20% - Accent4 7 17" xfId="3070"/>
    <cellStyle name="20% - Accent4 7 2" xfId="91"/>
    <cellStyle name="20% - Accent4 7 3" xfId="1034"/>
    <cellStyle name="20% - Accent4 7 4" xfId="1416"/>
    <cellStyle name="20% - Accent4 7 5" xfId="1536"/>
    <cellStyle name="20% - Accent4 7 6" xfId="1762"/>
    <cellStyle name="20% - Accent4 7 7" xfId="1902"/>
    <cellStyle name="20% - Accent4 7 8" xfId="2000"/>
    <cellStyle name="20% - Accent4 7 9" xfId="2144"/>
    <cellStyle name="20% - Accent4_Q.W. ADMINISTRACIULI SENOBA" xfId="92"/>
    <cellStyle name="20% - Accent5" xfId="917" hidden="1"/>
    <cellStyle name="20% - Accent5" xfId="955"/>
    <cellStyle name="20% - Accent5 2" xfId="93"/>
    <cellStyle name="20% - Accent5 2 10" xfId="1761"/>
    <cellStyle name="20% - Accent5 2 11" xfId="1901"/>
    <cellStyle name="20% - Accent5 2 12" xfId="1999"/>
    <cellStyle name="20% - Accent5 2 13" xfId="2143"/>
    <cellStyle name="20% - Accent5 2 14" xfId="2249"/>
    <cellStyle name="20% - Accent5 2 15" xfId="2391"/>
    <cellStyle name="20% - Accent5 2 16" xfId="1265"/>
    <cellStyle name="20% - Accent5 2 17" xfId="2690"/>
    <cellStyle name="20% - Accent5 2 18" xfId="2817"/>
    <cellStyle name="20% - Accent5 2 19" xfId="2955"/>
    <cellStyle name="20% - Accent5 2 2" xfId="94"/>
    <cellStyle name="20% - Accent5 2 2 10" xfId="2248"/>
    <cellStyle name="20% - Accent5 2 2 11" xfId="2390"/>
    <cellStyle name="20% - Accent5 2 2 12" xfId="1264"/>
    <cellStyle name="20% - Accent5 2 2 13" xfId="2689"/>
    <cellStyle name="20% - Accent5 2 2 14" xfId="2816"/>
    <cellStyle name="20% - Accent5 2 2 15" xfId="2954"/>
    <cellStyle name="20% - Accent5 2 2 16" xfId="2505"/>
    <cellStyle name="20% - Accent5 2 2 17" xfId="3072"/>
    <cellStyle name="20% - Accent5 2 2 2" xfId="95"/>
    <cellStyle name="20% - Accent5 2 2 3" xfId="1036"/>
    <cellStyle name="20% - Accent5 2 2 4" xfId="1414"/>
    <cellStyle name="20% - Accent5 2 2 5" xfId="1534"/>
    <cellStyle name="20% - Accent5 2 2 6" xfId="1760"/>
    <cellStyle name="20% - Accent5 2 2 7" xfId="1900"/>
    <cellStyle name="20% - Accent5 2 2 8" xfId="1998"/>
    <cellStyle name="20% - Accent5 2 2 9" xfId="2142"/>
    <cellStyle name="20% - Accent5 2 20" xfId="2504"/>
    <cellStyle name="20% - Accent5 2 21" xfId="3071"/>
    <cellStyle name="20% - Accent5 2 3" xfId="96"/>
    <cellStyle name="20% - Accent5 2 3 10" xfId="2247"/>
    <cellStyle name="20% - Accent5 2 3 11" xfId="2389"/>
    <cellStyle name="20% - Accent5 2 3 12" xfId="1263"/>
    <cellStyle name="20% - Accent5 2 3 13" xfId="2688"/>
    <cellStyle name="20% - Accent5 2 3 14" xfId="2815"/>
    <cellStyle name="20% - Accent5 2 3 15" xfId="2953"/>
    <cellStyle name="20% - Accent5 2 3 16" xfId="2506"/>
    <cellStyle name="20% - Accent5 2 3 17" xfId="3073"/>
    <cellStyle name="20% - Accent5 2 3 2" xfId="97"/>
    <cellStyle name="20% - Accent5 2 3 3" xfId="1037"/>
    <cellStyle name="20% - Accent5 2 3 4" xfId="1413"/>
    <cellStyle name="20% - Accent5 2 3 5" xfId="1533"/>
    <cellStyle name="20% - Accent5 2 3 6" xfId="1759"/>
    <cellStyle name="20% - Accent5 2 3 7" xfId="1899"/>
    <cellStyle name="20% - Accent5 2 3 8" xfId="1997"/>
    <cellStyle name="20% - Accent5 2 3 9" xfId="2141"/>
    <cellStyle name="20% - Accent5 2 4" xfId="98"/>
    <cellStyle name="20% - Accent5 2 4 10" xfId="2246"/>
    <cellStyle name="20% - Accent5 2 4 11" xfId="2388"/>
    <cellStyle name="20% - Accent5 2 4 12" xfId="1260"/>
    <cellStyle name="20% - Accent5 2 4 13" xfId="2687"/>
    <cellStyle name="20% - Accent5 2 4 14" xfId="2814"/>
    <cellStyle name="20% - Accent5 2 4 15" xfId="2952"/>
    <cellStyle name="20% - Accent5 2 4 16" xfId="2507"/>
    <cellStyle name="20% - Accent5 2 4 17" xfId="3074"/>
    <cellStyle name="20% - Accent5 2 4 2" xfId="99"/>
    <cellStyle name="20% - Accent5 2 4 3" xfId="1038"/>
    <cellStyle name="20% - Accent5 2 4 4" xfId="1412"/>
    <cellStyle name="20% - Accent5 2 4 5" xfId="1532"/>
    <cellStyle name="20% - Accent5 2 4 6" xfId="1758"/>
    <cellStyle name="20% - Accent5 2 4 7" xfId="1898"/>
    <cellStyle name="20% - Accent5 2 4 8" xfId="1996"/>
    <cellStyle name="20% - Accent5 2 4 9" xfId="2140"/>
    <cellStyle name="20% - Accent5 2 5" xfId="100"/>
    <cellStyle name="20% - Accent5 2 5 10" xfId="2245"/>
    <cellStyle name="20% - Accent5 2 5 11" xfId="2387"/>
    <cellStyle name="20% - Accent5 2 5 12" xfId="1259"/>
    <cellStyle name="20% - Accent5 2 5 13" xfId="2686"/>
    <cellStyle name="20% - Accent5 2 5 14" xfId="2813"/>
    <cellStyle name="20% - Accent5 2 5 15" xfId="2951"/>
    <cellStyle name="20% - Accent5 2 5 16" xfId="2508"/>
    <cellStyle name="20% - Accent5 2 5 17" xfId="3075"/>
    <cellStyle name="20% - Accent5 2 5 2" xfId="101"/>
    <cellStyle name="20% - Accent5 2 5 3" xfId="1039"/>
    <cellStyle name="20% - Accent5 2 5 4" xfId="1411"/>
    <cellStyle name="20% - Accent5 2 5 5" xfId="1531"/>
    <cellStyle name="20% - Accent5 2 5 6" xfId="1757"/>
    <cellStyle name="20% - Accent5 2 5 7" xfId="1897"/>
    <cellStyle name="20% - Accent5 2 5 8" xfId="1995"/>
    <cellStyle name="20% - Accent5 2 5 9" xfId="2139"/>
    <cellStyle name="20% - Accent5 2 6" xfId="102"/>
    <cellStyle name="20% - Accent5 2 7" xfId="1035"/>
    <cellStyle name="20% - Accent5 2 8" xfId="1415"/>
    <cellStyle name="20% - Accent5 2 9" xfId="1535"/>
    <cellStyle name="20% - Accent5 3" xfId="103"/>
    <cellStyle name="20% - Accent5 3 10" xfId="2244"/>
    <cellStyle name="20% - Accent5 3 11" xfId="2386"/>
    <cellStyle name="20% - Accent5 3 12" xfId="1258"/>
    <cellStyle name="20% - Accent5 3 13" xfId="2685"/>
    <cellStyle name="20% - Accent5 3 14" xfId="2812"/>
    <cellStyle name="20% - Accent5 3 15" xfId="2950"/>
    <cellStyle name="20% - Accent5 3 16" xfId="2509"/>
    <cellStyle name="20% - Accent5 3 17" xfId="3076"/>
    <cellStyle name="20% - Accent5 3 2" xfId="104"/>
    <cellStyle name="20% - Accent5 3 3" xfId="1040"/>
    <cellStyle name="20% - Accent5 3 4" xfId="1410"/>
    <cellStyle name="20% - Accent5 3 5" xfId="1530"/>
    <cellStyle name="20% - Accent5 3 6" xfId="1756"/>
    <cellStyle name="20% - Accent5 3 7" xfId="1896"/>
    <cellStyle name="20% - Accent5 3 8" xfId="1994"/>
    <cellStyle name="20% - Accent5 3 9" xfId="2138"/>
    <cellStyle name="20% - Accent5 4" xfId="105"/>
    <cellStyle name="20% - Accent5 4 10" xfId="2137"/>
    <cellStyle name="20% - Accent5 4 11" xfId="2243"/>
    <cellStyle name="20% - Accent5 4 12" xfId="2385"/>
    <cellStyle name="20% - Accent5 4 13" xfId="1256"/>
    <cellStyle name="20% - Accent5 4 14" xfId="2684"/>
    <cellStyle name="20% - Accent5 4 15" xfId="2811"/>
    <cellStyle name="20% - Accent5 4 16" xfId="2949"/>
    <cellStyle name="20% - Accent5 4 17" xfId="2510"/>
    <cellStyle name="20% - Accent5 4 18" xfId="3077"/>
    <cellStyle name="20% - Accent5 4 2" xfId="106"/>
    <cellStyle name="20% - Accent5 4 2 10" xfId="2242"/>
    <cellStyle name="20% - Accent5 4 2 11" xfId="2384"/>
    <cellStyle name="20% - Accent5 4 2 12" xfId="1255"/>
    <cellStyle name="20% - Accent5 4 2 13" xfId="2683"/>
    <cellStyle name="20% - Accent5 4 2 14" xfId="2810"/>
    <cellStyle name="20% - Accent5 4 2 15" xfId="2948"/>
    <cellStyle name="20% - Accent5 4 2 16" xfId="2511"/>
    <cellStyle name="20% - Accent5 4 2 17" xfId="3078"/>
    <cellStyle name="20% - Accent5 4 2 2" xfId="107"/>
    <cellStyle name="20% - Accent5 4 2 3" xfId="1042"/>
    <cellStyle name="20% - Accent5 4 2 4" xfId="1408"/>
    <cellStyle name="20% - Accent5 4 2 5" xfId="1528"/>
    <cellStyle name="20% - Accent5 4 2 6" xfId="1754"/>
    <cellStyle name="20% - Accent5 4 2 7" xfId="1894"/>
    <cellStyle name="20% - Accent5 4 2 8" xfId="1992"/>
    <cellStyle name="20% - Accent5 4 2 9" xfId="2136"/>
    <cellStyle name="20% - Accent5 4 3" xfId="108"/>
    <cellStyle name="20% - Accent5 4 4" xfId="1041"/>
    <cellStyle name="20% - Accent5 4 5" xfId="1409"/>
    <cellStyle name="20% - Accent5 4 6" xfId="1529"/>
    <cellStyle name="20% - Accent5 4 7" xfId="1755"/>
    <cellStyle name="20% - Accent5 4 8" xfId="1895"/>
    <cellStyle name="20% - Accent5 4 9" xfId="1993"/>
    <cellStyle name="20% - Accent5 5" xfId="109"/>
    <cellStyle name="20% - Accent5 5 10" xfId="2241"/>
    <cellStyle name="20% - Accent5 5 11" xfId="2383"/>
    <cellStyle name="20% - Accent5 5 12" xfId="1254"/>
    <cellStyle name="20% - Accent5 5 13" xfId="2682"/>
    <cellStyle name="20% - Accent5 5 14" xfId="2809"/>
    <cellStyle name="20% - Accent5 5 15" xfId="2947"/>
    <cellStyle name="20% - Accent5 5 16" xfId="2512"/>
    <cellStyle name="20% - Accent5 5 17" xfId="3079"/>
    <cellStyle name="20% - Accent5 5 2" xfId="110"/>
    <cellStyle name="20% - Accent5 5 3" xfId="1043"/>
    <cellStyle name="20% - Accent5 5 4" xfId="1407"/>
    <cellStyle name="20% - Accent5 5 5" xfId="1527"/>
    <cellStyle name="20% - Accent5 5 6" xfId="1753"/>
    <cellStyle name="20% - Accent5 5 7" xfId="1893"/>
    <cellStyle name="20% - Accent5 5 8" xfId="1991"/>
    <cellStyle name="20% - Accent5 5 9" xfId="2135"/>
    <cellStyle name="20% - Accent5 6" xfId="111"/>
    <cellStyle name="20% - Accent5 6 10" xfId="2240"/>
    <cellStyle name="20% - Accent5 6 11" xfId="2382"/>
    <cellStyle name="20% - Accent5 6 12" xfId="1253"/>
    <cellStyle name="20% - Accent5 6 13" xfId="2681"/>
    <cellStyle name="20% - Accent5 6 14" xfId="2808"/>
    <cellStyle name="20% - Accent5 6 15" xfId="2946"/>
    <cellStyle name="20% - Accent5 6 16" xfId="2513"/>
    <cellStyle name="20% - Accent5 6 17" xfId="3080"/>
    <cellStyle name="20% - Accent5 6 2" xfId="112"/>
    <cellStyle name="20% - Accent5 6 3" xfId="1044"/>
    <cellStyle name="20% - Accent5 6 4" xfId="1406"/>
    <cellStyle name="20% - Accent5 6 5" xfId="1526"/>
    <cellStyle name="20% - Accent5 6 6" xfId="1752"/>
    <cellStyle name="20% - Accent5 6 7" xfId="1892"/>
    <cellStyle name="20% - Accent5 6 8" xfId="1990"/>
    <cellStyle name="20% - Accent5 6 9" xfId="2134"/>
    <cellStyle name="20% - Accent5 7" xfId="113"/>
    <cellStyle name="20% - Accent5 7 10" xfId="2239"/>
    <cellStyle name="20% - Accent5 7 11" xfId="2381"/>
    <cellStyle name="20% - Accent5 7 12" xfId="1252"/>
    <cellStyle name="20% - Accent5 7 13" xfId="2680"/>
    <cellStyle name="20% - Accent5 7 14" xfId="2807"/>
    <cellStyle name="20% - Accent5 7 15" xfId="2945"/>
    <cellStyle name="20% - Accent5 7 16" xfId="2514"/>
    <cellStyle name="20% - Accent5 7 17" xfId="3081"/>
    <cellStyle name="20% - Accent5 7 2" xfId="114"/>
    <cellStyle name="20% - Accent5 7 3" xfId="1045"/>
    <cellStyle name="20% - Accent5 7 4" xfId="1405"/>
    <cellStyle name="20% - Accent5 7 5" xfId="1525"/>
    <cellStyle name="20% - Accent5 7 6" xfId="1751"/>
    <cellStyle name="20% - Accent5 7 7" xfId="1891"/>
    <cellStyle name="20% - Accent5 7 8" xfId="1989"/>
    <cellStyle name="20% - Accent5 7 9" xfId="2133"/>
    <cellStyle name="20% - Accent5_Q.W. ADMINISTRACIULI SENOBA" xfId="115"/>
    <cellStyle name="20% - Accent6" xfId="920" hidden="1"/>
    <cellStyle name="20% - Accent6" xfId="956"/>
    <cellStyle name="20% - Accent6 2" xfId="116"/>
    <cellStyle name="20% - Accent6 2 10" xfId="1750"/>
    <cellStyle name="20% - Accent6 2 11" xfId="1890"/>
    <cellStyle name="20% - Accent6 2 12" xfId="1988"/>
    <cellStyle name="20% - Accent6 2 13" xfId="2132"/>
    <cellStyle name="20% - Accent6 2 14" xfId="2238"/>
    <cellStyle name="20% - Accent6 2 15" xfId="2380"/>
    <cellStyle name="20% - Accent6 2 16" xfId="1251"/>
    <cellStyle name="20% - Accent6 2 17" xfId="2679"/>
    <cellStyle name="20% - Accent6 2 18" xfId="2806"/>
    <cellStyle name="20% - Accent6 2 19" xfId="2944"/>
    <cellStyle name="20% - Accent6 2 2" xfId="117"/>
    <cellStyle name="20% - Accent6 2 2 10" xfId="2237"/>
    <cellStyle name="20% - Accent6 2 2 11" xfId="2379"/>
    <cellStyle name="20% - Accent6 2 2 12" xfId="1250"/>
    <cellStyle name="20% - Accent6 2 2 13" xfId="2678"/>
    <cellStyle name="20% - Accent6 2 2 14" xfId="2805"/>
    <cellStyle name="20% - Accent6 2 2 15" xfId="2943"/>
    <cellStyle name="20% - Accent6 2 2 16" xfId="2516"/>
    <cellStyle name="20% - Accent6 2 2 17" xfId="3083"/>
    <cellStyle name="20% - Accent6 2 2 2" xfId="118"/>
    <cellStyle name="20% - Accent6 2 2 3" xfId="1047"/>
    <cellStyle name="20% - Accent6 2 2 4" xfId="1403"/>
    <cellStyle name="20% - Accent6 2 2 5" xfId="1523"/>
    <cellStyle name="20% - Accent6 2 2 6" xfId="1749"/>
    <cellStyle name="20% - Accent6 2 2 7" xfId="1889"/>
    <cellStyle name="20% - Accent6 2 2 8" xfId="1987"/>
    <cellStyle name="20% - Accent6 2 2 9" xfId="2131"/>
    <cellStyle name="20% - Accent6 2 20" xfId="2515"/>
    <cellStyle name="20% - Accent6 2 21" xfId="3082"/>
    <cellStyle name="20% - Accent6 2 3" xfId="119"/>
    <cellStyle name="20% - Accent6 2 3 10" xfId="2236"/>
    <cellStyle name="20% - Accent6 2 3 11" xfId="2378"/>
    <cellStyle name="20% - Accent6 2 3 12" xfId="1249"/>
    <cellStyle name="20% - Accent6 2 3 13" xfId="2677"/>
    <cellStyle name="20% - Accent6 2 3 14" xfId="2804"/>
    <cellStyle name="20% - Accent6 2 3 15" xfId="2942"/>
    <cellStyle name="20% - Accent6 2 3 16" xfId="2517"/>
    <cellStyle name="20% - Accent6 2 3 17" xfId="3084"/>
    <cellStyle name="20% - Accent6 2 3 2" xfId="120"/>
    <cellStyle name="20% - Accent6 2 3 3" xfId="1048"/>
    <cellStyle name="20% - Accent6 2 3 4" xfId="1402"/>
    <cellStyle name="20% - Accent6 2 3 5" xfId="1522"/>
    <cellStyle name="20% - Accent6 2 3 6" xfId="1748"/>
    <cellStyle name="20% - Accent6 2 3 7" xfId="1888"/>
    <cellStyle name="20% - Accent6 2 3 8" xfId="1986"/>
    <cellStyle name="20% - Accent6 2 3 9" xfId="2130"/>
    <cellStyle name="20% - Accent6 2 4" xfId="121"/>
    <cellStyle name="20% - Accent6 2 4 10" xfId="2235"/>
    <cellStyle name="20% - Accent6 2 4 11" xfId="2377"/>
    <cellStyle name="20% - Accent6 2 4 12" xfId="1248"/>
    <cellStyle name="20% - Accent6 2 4 13" xfId="2676"/>
    <cellStyle name="20% - Accent6 2 4 14" xfId="2803"/>
    <cellStyle name="20% - Accent6 2 4 15" xfId="2941"/>
    <cellStyle name="20% - Accent6 2 4 16" xfId="2518"/>
    <cellStyle name="20% - Accent6 2 4 17" xfId="3085"/>
    <cellStyle name="20% - Accent6 2 4 2" xfId="122"/>
    <cellStyle name="20% - Accent6 2 4 3" xfId="1049"/>
    <cellStyle name="20% - Accent6 2 4 4" xfId="1401"/>
    <cellStyle name="20% - Accent6 2 4 5" xfId="1521"/>
    <cellStyle name="20% - Accent6 2 4 6" xfId="1747"/>
    <cellStyle name="20% - Accent6 2 4 7" xfId="1887"/>
    <cellStyle name="20% - Accent6 2 4 8" xfId="1985"/>
    <cellStyle name="20% - Accent6 2 4 9" xfId="2129"/>
    <cellStyle name="20% - Accent6 2 5" xfId="123"/>
    <cellStyle name="20% - Accent6 2 5 10" xfId="2234"/>
    <cellStyle name="20% - Accent6 2 5 11" xfId="2376"/>
    <cellStyle name="20% - Accent6 2 5 12" xfId="1246"/>
    <cellStyle name="20% - Accent6 2 5 13" xfId="2675"/>
    <cellStyle name="20% - Accent6 2 5 14" xfId="2802"/>
    <cellStyle name="20% - Accent6 2 5 15" xfId="2940"/>
    <cellStyle name="20% - Accent6 2 5 16" xfId="2519"/>
    <cellStyle name="20% - Accent6 2 5 17" xfId="3086"/>
    <cellStyle name="20% - Accent6 2 5 2" xfId="124"/>
    <cellStyle name="20% - Accent6 2 5 3" xfId="1050"/>
    <cellStyle name="20% - Accent6 2 5 4" xfId="1400"/>
    <cellStyle name="20% - Accent6 2 5 5" xfId="1520"/>
    <cellStyle name="20% - Accent6 2 5 6" xfId="1746"/>
    <cellStyle name="20% - Accent6 2 5 7" xfId="1886"/>
    <cellStyle name="20% - Accent6 2 5 8" xfId="1984"/>
    <cellStyle name="20% - Accent6 2 5 9" xfId="2128"/>
    <cellStyle name="20% - Accent6 2 6" xfId="125"/>
    <cellStyle name="20% - Accent6 2 7" xfId="1046"/>
    <cellStyle name="20% - Accent6 2 8" xfId="1404"/>
    <cellStyle name="20% - Accent6 2 9" xfId="1524"/>
    <cellStyle name="20% - Accent6 3" xfId="126"/>
    <cellStyle name="20% - Accent6 3 10" xfId="2233"/>
    <cellStyle name="20% - Accent6 3 11" xfId="2375"/>
    <cellStyle name="20% - Accent6 3 12" xfId="1245"/>
    <cellStyle name="20% - Accent6 3 13" xfId="2674"/>
    <cellStyle name="20% - Accent6 3 14" xfId="2801"/>
    <cellStyle name="20% - Accent6 3 15" xfId="2939"/>
    <cellStyle name="20% - Accent6 3 16" xfId="2520"/>
    <cellStyle name="20% - Accent6 3 17" xfId="3087"/>
    <cellStyle name="20% - Accent6 3 2" xfId="127"/>
    <cellStyle name="20% - Accent6 3 3" xfId="1051"/>
    <cellStyle name="20% - Accent6 3 4" xfId="1399"/>
    <cellStyle name="20% - Accent6 3 5" xfId="1519"/>
    <cellStyle name="20% - Accent6 3 6" xfId="1745"/>
    <cellStyle name="20% - Accent6 3 7" xfId="1885"/>
    <cellStyle name="20% - Accent6 3 8" xfId="1983"/>
    <cellStyle name="20% - Accent6 3 9" xfId="2127"/>
    <cellStyle name="20% - Accent6 4" xfId="128"/>
    <cellStyle name="20% - Accent6 4 10" xfId="2126"/>
    <cellStyle name="20% - Accent6 4 11" xfId="2232"/>
    <cellStyle name="20% - Accent6 4 12" xfId="2374"/>
    <cellStyle name="20% - Accent6 4 13" xfId="1244"/>
    <cellStyle name="20% - Accent6 4 14" xfId="2673"/>
    <cellStyle name="20% - Accent6 4 15" xfId="2800"/>
    <cellStyle name="20% - Accent6 4 16" xfId="2938"/>
    <cellStyle name="20% - Accent6 4 17" xfId="2521"/>
    <cellStyle name="20% - Accent6 4 18" xfId="3088"/>
    <cellStyle name="20% - Accent6 4 2" xfId="129"/>
    <cellStyle name="20% - Accent6 4 2 10" xfId="2231"/>
    <cellStyle name="20% - Accent6 4 2 11" xfId="2373"/>
    <cellStyle name="20% - Accent6 4 2 12" xfId="1243"/>
    <cellStyle name="20% - Accent6 4 2 13" xfId="2672"/>
    <cellStyle name="20% - Accent6 4 2 14" xfId="2799"/>
    <cellStyle name="20% - Accent6 4 2 15" xfId="2937"/>
    <cellStyle name="20% - Accent6 4 2 16" xfId="2522"/>
    <cellStyle name="20% - Accent6 4 2 17" xfId="3089"/>
    <cellStyle name="20% - Accent6 4 2 2" xfId="130"/>
    <cellStyle name="20% - Accent6 4 2 3" xfId="1053"/>
    <cellStyle name="20% - Accent6 4 2 4" xfId="1397"/>
    <cellStyle name="20% - Accent6 4 2 5" xfId="1517"/>
    <cellStyle name="20% - Accent6 4 2 6" xfId="1743"/>
    <cellStyle name="20% - Accent6 4 2 7" xfId="1883"/>
    <cellStyle name="20% - Accent6 4 2 8" xfId="1981"/>
    <cellStyle name="20% - Accent6 4 2 9" xfId="2125"/>
    <cellStyle name="20% - Accent6 4 3" xfId="131"/>
    <cellStyle name="20% - Accent6 4 4" xfId="1052"/>
    <cellStyle name="20% - Accent6 4 5" xfId="1398"/>
    <cellStyle name="20% - Accent6 4 6" xfId="1518"/>
    <cellStyle name="20% - Accent6 4 7" xfId="1744"/>
    <cellStyle name="20% - Accent6 4 8" xfId="1884"/>
    <cellStyle name="20% - Accent6 4 9" xfId="1982"/>
    <cellStyle name="20% - Accent6 5" xfId="132"/>
    <cellStyle name="20% - Accent6 5 10" xfId="2230"/>
    <cellStyle name="20% - Accent6 5 11" xfId="2372"/>
    <cellStyle name="20% - Accent6 5 12" xfId="1240"/>
    <cellStyle name="20% - Accent6 5 13" xfId="2671"/>
    <cellStyle name="20% - Accent6 5 14" xfId="2798"/>
    <cellStyle name="20% - Accent6 5 15" xfId="2936"/>
    <cellStyle name="20% - Accent6 5 16" xfId="2523"/>
    <cellStyle name="20% - Accent6 5 17" xfId="3090"/>
    <cellStyle name="20% - Accent6 5 2" xfId="133"/>
    <cellStyle name="20% - Accent6 5 3" xfId="1054"/>
    <cellStyle name="20% - Accent6 5 4" xfId="1396"/>
    <cellStyle name="20% - Accent6 5 5" xfId="1516"/>
    <cellStyle name="20% - Accent6 5 6" xfId="1742"/>
    <cellStyle name="20% - Accent6 5 7" xfId="1882"/>
    <cellStyle name="20% - Accent6 5 8" xfId="1980"/>
    <cellStyle name="20% - Accent6 5 9" xfId="2124"/>
    <cellStyle name="20% - Accent6 6" xfId="134"/>
    <cellStyle name="20% - Accent6 6 10" xfId="2229"/>
    <cellStyle name="20% - Accent6 6 11" xfId="2371"/>
    <cellStyle name="20% - Accent6 6 12" xfId="1239"/>
    <cellStyle name="20% - Accent6 6 13" xfId="2670"/>
    <cellStyle name="20% - Accent6 6 14" xfId="2797"/>
    <cellStyle name="20% - Accent6 6 15" xfId="2935"/>
    <cellStyle name="20% - Accent6 6 16" xfId="2524"/>
    <cellStyle name="20% - Accent6 6 17" xfId="3091"/>
    <cellStyle name="20% - Accent6 6 2" xfId="135"/>
    <cellStyle name="20% - Accent6 6 3" xfId="1055"/>
    <cellStyle name="20% - Accent6 6 4" xfId="1395"/>
    <cellStyle name="20% - Accent6 6 5" xfId="1515"/>
    <cellStyle name="20% - Accent6 6 6" xfId="1741"/>
    <cellStyle name="20% - Accent6 6 7" xfId="1881"/>
    <cellStyle name="20% - Accent6 6 8" xfId="1979"/>
    <cellStyle name="20% - Accent6 6 9" xfId="2123"/>
    <cellStyle name="20% - Accent6 7" xfId="136"/>
    <cellStyle name="20% - Accent6 7 10" xfId="2228"/>
    <cellStyle name="20% - Accent6 7 11" xfId="2370"/>
    <cellStyle name="20% - Accent6 7 12" xfId="1238"/>
    <cellStyle name="20% - Accent6 7 13" xfId="2669"/>
    <cellStyle name="20% - Accent6 7 14" xfId="2796"/>
    <cellStyle name="20% - Accent6 7 15" xfId="2934"/>
    <cellStyle name="20% - Accent6 7 16" xfId="2525"/>
    <cellStyle name="20% - Accent6 7 17" xfId="3092"/>
    <cellStyle name="20% - Accent6 7 2" xfId="137"/>
    <cellStyle name="20% - Accent6 7 3" xfId="1056"/>
    <cellStyle name="20% - Accent6 7 4" xfId="1394"/>
    <cellStyle name="20% - Accent6 7 5" xfId="1514"/>
    <cellStyle name="20% - Accent6 7 6" xfId="1740"/>
    <cellStyle name="20% - Accent6 7 7" xfId="1880"/>
    <cellStyle name="20% - Accent6 7 8" xfId="1978"/>
    <cellStyle name="20% - Accent6 7 9" xfId="2122"/>
    <cellStyle name="20% - Accent6_Q.W. ADMINISTRACIULI SENOBA" xfId="138"/>
    <cellStyle name="20% - Акцент1" xfId="3219"/>
    <cellStyle name="20% - Акцент2" xfId="3220"/>
    <cellStyle name="20% - Акцент3" xfId="3221"/>
    <cellStyle name="20% - Акцент4" xfId="3222"/>
    <cellStyle name="20% - Акцент5" xfId="3223"/>
    <cellStyle name="20% - Акцент6" xfId="3224"/>
    <cellStyle name="40% - Accent1" xfId="906" hidden="1"/>
    <cellStyle name="40% - Accent1" xfId="957"/>
    <cellStyle name="40% - Accent1 2" xfId="139"/>
    <cellStyle name="40% - Accent1 2 10" xfId="1739"/>
    <cellStyle name="40% - Accent1 2 11" xfId="1879"/>
    <cellStyle name="40% - Accent1 2 12" xfId="1977"/>
    <cellStyle name="40% - Accent1 2 13" xfId="2121"/>
    <cellStyle name="40% - Accent1 2 14" xfId="2227"/>
    <cellStyle name="40% - Accent1 2 15" xfId="2369"/>
    <cellStyle name="40% - Accent1 2 16" xfId="1237"/>
    <cellStyle name="40% - Accent1 2 17" xfId="2668"/>
    <cellStyle name="40% - Accent1 2 18" xfId="2795"/>
    <cellStyle name="40% - Accent1 2 19" xfId="2933"/>
    <cellStyle name="40% - Accent1 2 2" xfId="140"/>
    <cellStyle name="40% - Accent1 2 2 10" xfId="2226"/>
    <cellStyle name="40% - Accent1 2 2 11" xfId="2368"/>
    <cellStyle name="40% - Accent1 2 2 12" xfId="1236"/>
    <cellStyle name="40% - Accent1 2 2 13" xfId="2667"/>
    <cellStyle name="40% - Accent1 2 2 14" xfId="2794"/>
    <cellStyle name="40% - Accent1 2 2 15" xfId="2932"/>
    <cellStyle name="40% - Accent1 2 2 16" xfId="2527"/>
    <cellStyle name="40% - Accent1 2 2 17" xfId="3094"/>
    <cellStyle name="40% - Accent1 2 2 2" xfId="141"/>
    <cellStyle name="40% - Accent1 2 2 3" xfId="1058"/>
    <cellStyle name="40% - Accent1 2 2 4" xfId="1392"/>
    <cellStyle name="40% - Accent1 2 2 5" xfId="1512"/>
    <cellStyle name="40% - Accent1 2 2 6" xfId="1738"/>
    <cellStyle name="40% - Accent1 2 2 7" xfId="1878"/>
    <cellStyle name="40% - Accent1 2 2 8" xfId="1976"/>
    <cellStyle name="40% - Accent1 2 2 9" xfId="2120"/>
    <cellStyle name="40% - Accent1 2 20" xfId="2526"/>
    <cellStyle name="40% - Accent1 2 21" xfId="3093"/>
    <cellStyle name="40% - Accent1 2 3" xfId="142"/>
    <cellStyle name="40% - Accent1 2 3 10" xfId="2225"/>
    <cellStyle name="40% - Accent1 2 3 11" xfId="2367"/>
    <cellStyle name="40% - Accent1 2 3 12" xfId="1235"/>
    <cellStyle name="40% - Accent1 2 3 13" xfId="2666"/>
    <cellStyle name="40% - Accent1 2 3 14" xfId="2793"/>
    <cellStyle name="40% - Accent1 2 3 15" xfId="2931"/>
    <cellStyle name="40% - Accent1 2 3 16" xfId="2528"/>
    <cellStyle name="40% - Accent1 2 3 17" xfId="3095"/>
    <cellStyle name="40% - Accent1 2 3 2" xfId="143"/>
    <cellStyle name="40% - Accent1 2 3 3" xfId="1059"/>
    <cellStyle name="40% - Accent1 2 3 4" xfId="1390"/>
    <cellStyle name="40% - Accent1 2 3 5" xfId="1511"/>
    <cellStyle name="40% - Accent1 2 3 6" xfId="1737"/>
    <cellStyle name="40% - Accent1 2 3 7" xfId="1877"/>
    <cellStyle name="40% - Accent1 2 3 8" xfId="1975"/>
    <cellStyle name="40% - Accent1 2 3 9" xfId="2119"/>
    <cellStyle name="40% - Accent1 2 4" xfId="144"/>
    <cellStyle name="40% - Accent1 2 4 10" xfId="2224"/>
    <cellStyle name="40% - Accent1 2 4 11" xfId="2366"/>
    <cellStyle name="40% - Accent1 2 4 12" xfId="1234"/>
    <cellStyle name="40% - Accent1 2 4 13" xfId="2665"/>
    <cellStyle name="40% - Accent1 2 4 14" xfId="2792"/>
    <cellStyle name="40% - Accent1 2 4 15" xfId="2930"/>
    <cellStyle name="40% - Accent1 2 4 16" xfId="2529"/>
    <cellStyle name="40% - Accent1 2 4 17" xfId="3096"/>
    <cellStyle name="40% - Accent1 2 4 2" xfId="145"/>
    <cellStyle name="40% - Accent1 2 4 3" xfId="1060"/>
    <cellStyle name="40% - Accent1 2 4 4" xfId="1388"/>
    <cellStyle name="40% - Accent1 2 4 5" xfId="1510"/>
    <cellStyle name="40% - Accent1 2 4 6" xfId="1736"/>
    <cellStyle name="40% - Accent1 2 4 7" xfId="1876"/>
    <cellStyle name="40% - Accent1 2 4 8" xfId="1973"/>
    <cellStyle name="40% - Accent1 2 4 9" xfId="2118"/>
    <cellStyle name="40% - Accent1 2 5" xfId="146"/>
    <cellStyle name="40% - Accent1 2 5 10" xfId="2223"/>
    <cellStyle name="40% - Accent1 2 5 11" xfId="2365"/>
    <cellStyle name="40% - Accent1 2 5 12" xfId="1233"/>
    <cellStyle name="40% - Accent1 2 5 13" xfId="2664"/>
    <cellStyle name="40% - Accent1 2 5 14" xfId="2791"/>
    <cellStyle name="40% - Accent1 2 5 15" xfId="2929"/>
    <cellStyle name="40% - Accent1 2 5 16" xfId="2530"/>
    <cellStyle name="40% - Accent1 2 5 17" xfId="3097"/>
    <cellStyle name="40% - Accent1 2 5 2" xfId="147"/>
    <cellStyle name="40% - Accent1 2 5 3" xfId="1061"/>
    <cellStyle name="40% - Accent1 2 5 4" xfId="1387"/>
    <cellStyle name="40% - Accent1 2 5 5" xfId="1509"/>
    <cellStyle name="40% - Accent1 2 5 6" xfId="1735"/>
    <cellStyle name="40% - Accent1 2 5 7" xfId="1875"/>
    <cellStyle name="40% - Accent1 2 5 8" xfId="1971"/>
    <cellStyle name="40% - Accent1 2 5 9" xfId="2117"/>
    <cellStyle name="40% - Accent1 2 6" xfId="148"/>
    <cellStyle name="40% - Accent1 2 7" xfId="1057"/>
    <cellStyle name="40% - Accent1 2 8" xfId="1393"/>
    <cellStyle name="40% - Accent1 2 9" xfId="1513"/>
    <cellStyle name="40% - Accent1 3" xfId="149"/>
    <cellStyle name="40% - Accent1 3 10" xfId="2222"/>
    <cellStyle name="40% - Accent1 3 11" xfId="2364"/>
    <cellStyle name="40% - Accent1 3 12" xfId="1232"/>
    <cellStyle name="40% - Accent1 3 13" xfId="2663"/>
    <cellStyle name="40% - Accent1 3 14" xfId="2790"/>
    <cellStyle name="40% - Accent1 3 15" xfId="2928"/>
    <cellStyle name="40% - Accent1 3 16" xfId="2531"/>
    <cellStyle name="40% - Accent1 3 17" xfId="3098"/>
    <cellStyle name="40% - Accent1 3 2" xfId="150"/>
    <cellStyle name="40% - Accent1 3 3" xfId="1062"/>
    <cellStyle name="40% - Accent1 3 4" xfId="1386"/>
    <cellStyle name="40% - Accent1 3 5" xfId="1508"/>
    <cellStyle name="40% - Accent1 3 6" xfId="1734"/>
    <cellStyle name="40% - Accent1 3 7" xfId="1874"/>
    <cellStyle name="40% - Accent1 3 8" xfId="1970"/>
    <cellStyle name="40% - Accent1 3 9" xfId="2116"/>
    <cellStyle name="40% - Accent1 4" xfId="151"/>
    <cellStyle name="40% - Accent1 4 10" xfId="2115"/>
    <cellStyle name="40% - Accent1 4 11" xfId="2220"/>
    <cellStyle name="40% - Accent1 4 12" xfId="2363"/>
    <cellStyle name="40% - Accent1 4 13" xfId="1231"/>
    <cellStyle name="40% - Accent1 4 14" xfId="2662"/>
    <cellStyle name="40% - Accent1 4 15" xfId="2789"/>
    <cellStyle name="40% - Accent1 4 16" xfId="2927"/>
    <cellStyle name="40% - Accent1 4 17" xfId="2532"/>
    <cellStyle name="40% - Accent1 4 18" xfId="3099"/>
    <cellStyle name="40% - Accent1 4 2" xfId="152"/>
    <cellStyle name="40% - Accent1 4 2 10" xfId="2218"/>
    <cellStyle name="40% - Accent1 4 2 11" xfId="2362"/>
    <cellStyle name="40% - Accent1 4 2 12" xfId="1230"/>
    <cellStyle name="40% - Accent1 4 2 13" xfId="2661"/>
    <cellStyle name="40% - Accent1 4 2 14" xfId="2788"/>
    <cellStyle name="40% - Accent1 4 2 15" xfId="2926"/>
    <cellStyle name="40% - Accent1 4 2 16" xfId="2533"/>
    <cellStyle name="40% - Accent1 4 2 17" xfId="3100"/>
    <cellStyle name="40% - Accent1 4 2 2" xfId="153"/>
    <cellStyle name="40% - Accent1 4 2 3" xfId="1064"/>
    <cellStyle name="40% - Accent1 4 2 4" xfId="1384"/>
    <cellStyle name="40% - Accent1 4 2 5" xfId="1506"/>
    <cellStyle name="40% - Accent1 4 2 6" xfId="1732"/>
    <cellStyle name="40% - Accent1 4 2 7" xfId="1872"/>
    <cellStyle name="40% - Accent1 4 2 8" xfId="1968"/>
    <cellStyle name="40% - Accent1 4 2 9" xfId="2114"/>
    <cellStyle name="40% - Accent1 4 3" xfId="154"/>
    <cellStyle name="40% - Accent1 4 4" xfId="1063"/>
    <cellStyle name="40% - Accent1 4 5" xfId="1385"/>
    <cellStyle name="40% - Accent1 4 6" xfId="1507"/>
    <cellStyle name="40% - Accent1 4 7" xfId="1733"/>
    <cellStyle name="40% - Accent1 4 8" xfId="1873"/>
    <cellStyle name="40% - Accent1 4 9" xfId="1969"/>
    <cellStyle name="40% - Accent1 5" xfId="155"/>
    <cellStyle name="40% - Accent1 5 10" xfId="2217"/>
    <cellStyle name="40% - Accent1 5 11" xfId="2361"/>
    <cellStyle name="40% - Accent1 5 12" xfId="1229"/>
    <cellStyle name="40% - Accent1 5 13" xfId="2660"/>
    <cellStyle name="40% - Accent1 5 14" xfId="2787"/>
    <cellStyle name="40% - Accent1 5 15" xfId="2925"/>
    <cellStyle name="40% - Accent1 5 16" xfId="2534"/>
    <cellStyle name="40% - Accent1 5 17" xfId="3101"/>
    <cellStyle name="40% - Accent1 5 2" xfId="156"/>
    <cellStyle name="40% - Accent1 5 3" xfId="1065"/>
    <cellStyle name="40% - Accent1 5 4" xfId="1383"/>
    <cellStyle name="40% - Accent1 5 5" xfId="1505"/>
    <cellStyle name="40% - Accent1 5 6" xfId="1731"/>
    <cellStyle name="40% - Accent1 5 7" xfId="1871"/>
    <cellStyle name="40% - Accent1 5 8" xfId="1967"/>
    <cellStyle name="40% - Accent1 5 9" xfId="2113"/>
    <cellStyle name="40% - Accent1 6" xfId="157"/>
    <cellStyle name="40% - Accent1 6 10" xfId="2216"/>
    <cellStyle name="40% - Accent1 6 11" xfId="2360"/>
    <cellStyle name="40% - Accent1 6 12" xfId="1228"/>
    <cellStyle name="40% - Accent1 6 13" xfId="2659"/>
    <cellStyle name="40% - Accent1 6 14" xfId="2786"/>
    <cellStyle name="40% - Accent1 6 15" xfId="2924"/>
    <cellStyle name="40% - Accent1 6 16" xfId="2535"/>
    <cellStyle name="40% - Accent1 6 17" xfId="3102"/>
    <cellStyle name="40% - Accent1 6 2" xfId="158"/>
    <cellStyle name="40% - Accent1 6 3" xfId="1066"/>
    <cellStyle name="40% - Accent1 6 4" xfId="1382"/>
    <cellStyle name="40% - Accent1 6 5" xfId="1504"/>
    <cellStyle name="40% - Accent1 6 6" xfId="1730"/>
    <cellStyle name="40% - Accent1 6 7" xfId="1870"/>
    <cellStyle name="40% - Accent1 6 8" xfId="1966"/>
    <cellStyle name="40% - Accent1 6 9" xfId="2112"/>
    <cellStyle name="40% - Accent1 7" xfId="159"/>
    <cellStyle name="40% - Accent1 7 10" xfId="2215"/>
    <cellStyle name="40% - Accent1 7 11" xfId="2359"/>
    <cellStyle name="40% - Accent1 7 12" xfId="1227"/>
    <cellStyle name="40% - Accent1 7 13" xfId="2658"/>
    <cellStyle name="40% - Accent1 7 14" xfId="2785"/>
    <cellStyle name="40% - Accent1 7 15" xfId="2923"/>
    <cellStyle name="40% - Accent1 7 16" xfId="2536"/>
    <cellStyle name="40% - Accent1 7 17" xfId="3103"/>
    <cellStyle name="40% - Accent1 7 2" xfId="160"/>
    <cellStyle name="40% - Accent1 7 3" xfId="1067"/>
    <cellStyle name="40% - Accent1 7 4" xfId="1381"/>
    <cellStyle name="40% - Accent1 7 5" xfId="1503"/>
    <cellStyle name="40% - Accent1 7 6" xfId="1729"/>
    <cellStyle name="40% - Accent1 7 7" xfId="1869"/>
    <cellStyle name="40% - Accent1 7 8" xfId="1965"/>
    <cellStyle name="40% - Accent1 7 9" xfId="2111"/>
    <cellStyle name="40% - Accent1_Q.W. ADMINISTRACIULI SENOBA" xfId="161"/>
    <cellStyle name="40% - Accent2" xfId="909" hidden="1"/>
    <cellStyle name="40% - Accent2" xfId="958"/>
    <cellStyle name="40% - Accent2 2" xfId="162"/>
    <cellStyle name="40% - Accent2 2 10" xfId="1728"/>
    <cellStyle name="40% - Accent2 2 11" xfId="1868"/>
    <cellStyle name="40% - Accent2 2 12" xfId="1964"/>
    <cellStyle name="40% - Accent2 2 13" xfId="2110"/>
    <cellStyle name="40% - Accent2 2 14" xfId="2214"/>
    <cellStyle name="40% - Accent2 2 15" xfId="2358"/>
    <cellStyle name="40% - Accent2 2 16" xfId="1226"/>
    <cellStyle name="40% - Accent2 2 17" xfId="2657"/>
    <cellStyle name="40% - Accent2 2 18" xfId="2784"/>
    <cellStyle name="40% - Accent2 2 19" xfId="2922"/>
    <cellStyle name="40% - Accent2 2 2" xfId="163"/>
    <cellStyle name="40% - Accent2 2 2 10" xfId="2213"/>
    <cellStyle name="40% - Accent2 2 2 11" xfId="2357"/>
    <cellStyle name="40% - Accent2 2 2 12" xfId="1225"/>
    <cellStyle name="40% - Accent2 2 2 13" xfId="2656"/>
    <cellStyle name="40% - Accent2 2 2 14" xfId="2783"/>
    <cellStyle name="40% - Accent2 2 2 15" xfId="2921"/>
    <cellStyle name="40% - Accent2 2 2 16" xfId="2538"/>
    <cellStyle name="40% - Accent2 2 2 17" xfId="3105"/>
    <cellStyle name="40% - Accent2 2 2 2" xfId="164"/>
    <cellStyle name="40% - Accent2 2 2 3" xfId="1069"/>
    <cellStyle name="40% - Accent2 2 2 4" xfId="1379"/>
    <cellStyle name="40% - Accent2 2 2 5" xfId="1501"/>
    <cellStyle name="40% - Accent2 2 2 6" xfId="1727"/>
    <cellStyle name="40% - Accent2 2 2 7" xfId="1867"/>
    <cellStyle name="40% - Accent2 2 2 8" xfId="1963"/>
    <cellStyle name="40% - Accent2 2 2 9" xfId="2109"/>
    <cellStyle name="40% - Accent2 2 20" xfId="2537"/>
    <cellStyle name="40% - Accent2 2 21" xfId="3104"/>
    <cellStyle name="40% - Accent2 2 3" xfId="165"/>
    <cellStyle name="40% - Accent2 2 3 10" xfId="2212"/>
    <cellStyle name="40% - Accent2 2 3 11" xfId="2356"/>
    <cellStyle name="40% - Accent2 2 3 12" xfId="1224"/>
    <cellStyle name="40% - Accent2 2 3 13" xfId="2655"/>
    <cellStyle name="40% - Accent2 2 3 14" xfId="2782"/>
    <cellStyle name="40% - Accent2 2 3 15" xfId="2920"/>
    <cellStyle name="40% - Accent2 2 3 16" xfId="2539"/>
    <cellStyle name="40% - Accent2 2 3 17" xfId="3106"/>
    <cellStyle name="40% - Accent2 2 3 2" xfId="166"/>
    <cellStyle name="40% - Accent2 2 3 3" xfId="1070"/>
    <cellStyle name="40% - Accent2 2 3 4" xfId="1378"/>
    <cellStyle name="40% - Accent2 2 3 5" xfId="1500"/>
    <cellStyle name="40% - Accent2 2 3 6" xfId="1726"/>
    <cellStyle name="40% - Accent2 2 3 7" xfId="1866"/>
    <cellStyle name="40% - Accent2 2 3 8" xfId="1962"/>
    <cellStyle name="40% - Accent2 2 3 9" xfId="2108"/>
    <cellStyle name="40% - Accent2 2 4" xfId="167"/>
    <cellStyle name="40% - Accent2 2 4 10" xfId="2211"/>
    <cellStyle name="40% - Accent2 2 4 11" xfId="2355"/>
    <cellStyle name="40% - Accent2 2 4 12" xfId="1223"/>
    <cellStyle name="40% - Accent2 2 4 13" xfId="2654"/>
    <cellStyle name="40% - Accent2 2 4 14" xfId="2781"/>
    <cellStyle name="40% - Accent2 2 4 15" xfId="2919"/>
    <cellStyle name="40% - Accent2 2 4 16" xfId="2540"/>
    <cellStyle name="40% - Accent2 2 4 17" xfId="3107"/>
    <cellStyle name="40% - Accent2 2 4 2" xfId="168"/>
    <cellStyle name="40% - Accent2 2 4 3" xfId="1071"/>
    <cellStyle name="40% - Accent2 2 4 4" xfId="1377"/>
    <cellStyle name="40% - Accent2 2 4 5" xfId="1498"/>
    <cellStyle name="40% - Accent2 2 4 6" xfId="1725"/>
    <cellStyle name="40% - Accent2 2 4 7" xfId="1865"/>
    <cellStyle name="40% - Accent2 2 4 8" xfId="1961"/>
    <cellStyle name="40% - Accent2 2 4 9" xfId="2107"/>
    <cellStyle name="40% - Accent2 2 5" xfId="169"/>
    <cellStyle name="40% - Accent2 2 5 10" xfId="2210"/>
    <cellStyle name="40% - Accent2 2 5 11" xfId="2354"/>
    <cellStyle name="40% - Accent2 2 5 12" xfId="1222"/>
    <cellStyle name="40% - Accent2 2 5 13" xfId="2653"/>
    <cellStyle name="40% - Accent2 2 5 14" xfId="2780"/>
    <cellStyle name="40% - Accent2 2 5 15" xfId="2918"/>
    <cellStyle name="40% - Accent2 2 5 16" xfId="2541"/>
    <cellStyle name="40% - Accent2 2 5 17" xfId="3108"/>
    <cellStyle name="40% - Accent2 2 5 2" xfId="170"/>
    <cellStyle name="40% - Accent2 2 5 3" xfId="1072"/>
    <cellStyle name="40% - Accent2 2 5 4" xfId="1376"/>
    <cellStyle name="40% - Accent2 2 5 5" xfId="1496"/>
    <cellStyle name="40% - Accent2 2 5 6" xfId="1724"/>
    <cellStyle name="40% - Accent2 2 5 7" xfId="1864"/>
    <cellStyle name="40% - Accent2 2 5 8" xfId="1960"/>
    <cellStyle name="40% - Accent2 2 5 9" xfId="2106"/>
    <cellStyle name="40% - Accent2 2 6" xfId="171"/>
    <cellStyle name="40% - Accent2 2 7" xfId="1068"/>
    <cellStyle name="40% - Accent2 2 8" xfId="1380"/>
    <cellStyle name="40% - Accent2 2 9" xfId="1502"/>
    <cellStyle name="40% - Accent2 3" xfId="172"/>
    <cellStyle name="40% - Accent2 3 10" xfId="2209"/>
    <cellStyle name="40% - Accent2 3 11" xfId="2353"/>
    <cellStyle name="40% - Accent2 3 12" xfId="1221"/>
    <cellStyle name="40% - Accent2 3 13" xfId="2652"/>
    <cellStyle name="40% - Accent2 3 14" xfId="2779"/>
    <cellStyle name="40% - Accent2 3 15" xfId="2917"/>
    <cellStyle name="40% - Accent2 3 16" xfId="2542"/>
    <cellStyle name="40% - Accent2 3 17" xfId="3109"/>
    <cellStyle name="40% - Accent2 3 2" xfId="173"/>
    <cellStyle name="40% - Accent2 3 3" xfId="1073"/>
    <cellStyle name="40% - Accent2 3 4" xfId="1375"/>
    <cellStyle name="40% - Accent2 3 5" xfId="1495"/>
    <cellStyle name="40% - Accent2 3 6" xfId="1723"/>
    <cellStyle name="40% - Accent2 3 7" xfId="1863"/>
    <cellStyle name="40% - Accent2 3 8" xfId="1959"/>
    <cellStyle name="40% - Accent2 3 9" xfId="2105"/>
    <cellStyle name="40% - Accent2 4" xfId="174"/>
    <cellStyle name="40% - Accent2 4 10" xfId="2104"/>
    <cellStyle name="40% - Accent2 4 11" xfId="2208"/>
    <cellStyle name="40% - Accent2 4 12" xfId="2352"/>
    <cellStyle name="40% - Accent2 4 13" xfId="1220"/>
    <cellStyle name="40% - Accent2 4 14" xfId="2651"/>
    <cellStyle name="40% - Accent2 4 15" xfId="2778"/>
    <cellStyle name="40% - Accent2 4 16" xfId="2916"/>
    <cellStyle name="40% - Accent2 4 17" xfId="2543"/>
    <cellStyle name="40% - Accent2 4 18" xfId="3110"/>
    <cellStyle name="40% - Accent2 4 2" xfId="175"/>
    <cellStyle name="40% - Accent2 4 2 10" xfId="2207"/>
    <cellStyle name="40% - Accent2 4 2 11" xfId="2351"/>
    <cellStyle name="40% - Accent2 4 2 12" xfId="1219"/>
    <cellStyle name="40% - Accent2 4 2 13" xfId="2650"/>
    <cellStyle name="40% - Accent2 4 2 14" xfId="2777"/>
    <cellStyle name="40% - Accent2 4 2 15" xfId="2915"/>
    <cellStyle name="40% - Accent2 4 2 16" xfId="2544"/>
    <cellStyle name="40% - Accent2 4 2 17" xfId="3111"/>
    <cellStyle name="40% - Accent2 4 2 2" xfId="176"/>
    <cellStyle name="40% - Accent2 4 2 3" xfId="1075"/>
    <cellStyle name="40% - Accent2 4 2 4" xfId="1373"/>
    <cellStyle name="40% - Accent2 4 2 5" xfId="1493"/>
    <cellStyle name="40% - Accent2 4 2 6" xfId="1721"/>
    <cellStyle name="40% - Accent2 4 2 7" xfId="1861"/>
    <cellStyle name="40% - Accent2 4 2 8" xfId="1957"/>
    <cellStyle name="40% - Accent2 4 2 9" xfId="2103"/>
    <cellStyle name="40% - Accent2 4 3" xfId="177"/>
    <cellStyle name="40% - Accent2 4 4" xfId="1074"/>
    <cellStyle name="40% - Accent2 4 5" xfId="1374"/>
    <cellStyle name="40% - Accent2 4 6" xfId="1494"/>
    <cellStyle name="40% - Accent2 4 7" xfId="1722"/>
    <cellStyle name="40% - Accent2 4 8" xfId="1862"/>
    <cellStyle name="40% - Accent2 4 9" xfId="1958"/>
    <cellStyle name="40% - Accent2 5" xfId="178"/>
    <cellStyle name="40% - Accent2 5 10" xfId="2206"/>
    <cellStyle name="40% - Accent2 5 11" xfId="2350"/>
    <cellStyle name="40% - Accent2 5 12" xfId="1218"/>
    <cellStyle name="40% - Accent2 5 13" xfId="2649"/>
    <cellStyle name="40% - Accent2 5 14" xfId="2776"/>
    <cellStyle name="40% - Accent2 5 15" xfId="2914"/>
    <cellStyle name="40% - Accent2 5 16" xfId="2545"/>
    <cellStyle name="40% - Accent2 5 17" xfId="3112"/>
    <cellStyle name="40% - Accent2 5 2" xfId="179"/>
    <cellStyle name="40% - Accent2 5 3" xfId="1076"/>
    <cellStyle name="40% - Accent2 5 4" xfId="1372"/>
    <cellStyle name="40% - Accent2 5 5" xfId="1492"/>
    <cellStyle name="40% - Accent2 5 6" xfId="1720"/>
    <cellStyle name="40% - Accent2 5 7" xfId="1860"/>
    <cellStyle name="40% - Accent2 5 8" xfId="1956"/>
    <cellStyle name="40% - Accent2 5 9" xfId="2102"/>
    <cellStyle name="40% - Accent2 6" xfId="180"/>
    <cellStyle name="40% - Accent2 6 10" xfId="2205"/>
    <cellStyle name="40% - Accent2 6 11" xfId="2349"/>
    <cellStyle name="40% - Accent2 6 12" xfId="1217"/>
    <cellStyle name="40% - Accent2 6 13" xfId="2648"/>
    <cellStyle name="40% - Accent2 6 14" xfId="2775"/>
    <cellStyle name="40% - Accent2 6 15" xfId="2913"/>
    <cellStyle name="40% - Accent2 6 16" xfId="2546"/>
    <cellStyle name="40% - Accent2 6 17" xfId="3113"/>
    <cellStyle name="40% - Accent2 6 2" xfId="181"/>
    <cellStyle name="40% - Accent2 6 3" xfId="1077"/>
    <cellStyle name="40% - Accent2 6 4" xfId="1371"/>
    <cellStyle name="40% - Accent2 6 5" xfId="1491"/>
    <cellStyle name="40% - Accent2 6 6" xfId="1719"/>
    <cellStyle name="40% - Accent2 6 7" xfId="1859"/>
    <cellStyle name="40% - Accent2 6 8" xfId="1955"/>
    <cellStyle name="40% - Accent2 6 9" xfId="2101"/>
    <cellStyle name="40% - Accent2 7" xfId="182"/>
    <cellStyle name="40% - Accent2 7 10" xfId="2204"/>
    <cellStyle name="40% - Accent2 7 11" xfId="2348"/>
    <cellStyle name="40% - Accent2 7 12" xfId="1215"/>
    <cellStyle name="40% - Accent2 7 13" xfId="2647"/>
    <cellStyle name="40% - Accent2 7 14" xfId="2774"/>
    <cellStyle name="40% - Accent2 7 15" xfId="2912"/>
    <cellStyle name="40% - Accent2 7 16" xfId="2547"/>
    <cellStyle name="40% - Accent2 7 17" xfId="3114"/>
    <cellStyle name="40% - Accent2 7 2" xfId="183"/>
    <cellStyle name="40% - Accent2 7 3" xfId="1078"/>
    <cellStyle name="40% - Accent2 7 4" xfId="1370"/>
    <cellStyle name="40% - Accent2 7 5" xfId="1490"/>
    <cellStyle name="40% - Accent2 7 6" xfId="1718"/>
    <cellStyle name="40% - Accent2 7 7" xfId="1858"/>
    <cellStyle name="40% - Accent2 7 8" xfId="1954"/>
    <cellStyle name="40% - Accent2 7 9" xfId="2100"/>
    <cellStyle name="40% - Accent2_Q.W. ADMINISTRACIULI SENOBA" xfId="184"/>
    <cellStyle name="40% - Accent3" xfId="912" hidden="1"/>
    <cellStyle name="40% - Accent3" xfId="959"/>
    <cellStyle name="40% - Accent3 2" xfId="185"/>
    <cellStyle name="40% - Accent3 2 10" xfId="1717"/>
    <cellStyle name="40% - Accent3 2 11" xfId="1857"/>
    <cellStyle name="40% - Accent3 2 12" xfId="1953"/>
    <cellStyle name="40% - Accent3 2 13" xfId="2099"/>
    <cellStyle name="40% - Accent3 2 14" xfId="2203"/>
    <cellStyle name="40% - Accent3 2 15" xfId="2347"/>
    <cellStyle name="40% - Accent3 2 16" xfId="1214"/>
    <cellStyle name="40% - Accent3 2 17" xfId="2646"/>
    <cellStyle name="40% - Accent3 2 18" xfId="2773"/>
    <cellStyle name="40% - Accent3 2 19" xfId="2911"/>
    <cellStyle name="40% - Accent3 2 2" xfId="186"/>
    <cellStyle name="40% - Accent3 2 2 10" xfId="2202"/>
    <cellStyle name="40% - Accent3 2 2 11" xfId="2346"/>
    <cellStyle name="40% - Accent3 2 2 12" xfId="1213"/>
    <cellStyle name="40% - Accent3 2 2 13" xfId="2645"/>
    <cellStyle name="40% - Accent3 2 2 14" xfId="2772"/>
    <cellStyle name="40% - Accent3 2 2 15" xfId="2910"/>
    <cellStyle name="40% - Accent3 2 2 16" xfId="2549"/>
    <cellStyle name="40% - Accent3 2 2 17" xfId="3116"/>
    <cellStyle name="40% - Accent3 2 2 2" xfId="187"/>
    <cellStyle name="40% - Accent3 2 2 3" xfId="1080"/>
    <cellStyle name="40% - Accent3 2 2 4" xfId="1368"/>
    <cellStyle name="40% - Accent3 2 2 5" xfId="1488"/>
    <cellStyle name="40% - Accent3 2 2 6" xfId="1716"/>
    <cellStyle name="40% - Accent3 2 2 7" xfId="1856"/>
    <cellStyle name="40% - Accent3 2 2 8" xfId="1952"/>
    <cellStyle name="40% - Accent3 2 2 9" xfId="2098"/>
    <cellStyle name="40% - Accent3 2 20" xfId="2548"/>
    <cellStyle name="40% - Accent3 2 21" xfId="3115"/>
    <cellStyle name="40% - Accent3 2 3" xfId="188"/>
    <cellStyle name="40% - Accent3 2 3 10" xfId="2201"/>
    <cellStyle name="40% - Accent3 2 3 11" xfId="2345"/>
    <cellStyle name="40% - Accent3 2 3 12" xfId="1212"/>
    <cellStyle name="40% - Accent3 2 3 13" xfId="2644"/>
    <cellStyle name="40% - Accent3 2 3 14" xfId="2771"/>
    <cellStyle name="40% - Accent3 2 3 15" xfId="2909"/>
    <cellStyle name="40% - Accent3 2 3 16" xfId="2550"/>
    <cellStyle name="40% - Accent3 2 3 17" xfId="3117"/>
    <cellStyle name="40% - Accent3 2 3 2" xfId="189"/>
    <cellStyle name="40% - Accent3 2 3 3" xfId="1081"/>
    <cellStyle name="40% - Accent3 2 3 4" xfId="1367"/>
    <cellStyle name="40% - Accent3 2 3 5" xfId="1487"/>
    <cellStyle name="40% - Accent3 2 3 6" xfId="1715"/>
    <cellStyle name="40% - Accent3 2 3 7" xfId="1855"/>
    <cellStyle name="40% - Accent3 2 3 8" xfId="1951"/>
    <cellStyle name="40% - Accent3 2 3 9" xfId="2097"/>
    <cellStyle name="40% - Accent3 2 4" xfId="190"/>
    <cellStyle name="40% - Accent3 2 4 10" xfId="2200"/>
    <cellStyle name="40% - Accent3 2 4 11" xfId="2344"/>
    <cellStyle name="40% - Accent3 2 4 12" xfId="1209"/>
    <cellStyle name="40% - Accent3 2 4 13" xfId="2643"/>
    <cellStyle name="40% - Accent3 2 4 14" xfId="2770"/>
    <cellStyle name="40% - Accent3 2 4 15" xfId="2908"/>
    <cellStyle name="40% - Accent3 2 4 16" xfId="2551"/>
    <cellStyle name="40% - Accent3 2 4 17" xfId="3118"/>
    <cellStyle name="40% - Accent3 2 4 2" xfId="191"/>
    <cellStyle name="40% - Accent3 2 4 3" xfId="1082"/>
    <cellStyle name="40% - Accent3 2 4 4" xfId="1366"/>
    <cellStyle name="40% - Accent3 2 4 5" xfId="1486"/>
    <cellStyle name="40% - Accent3 2 4 6" xfId="1714"/>
    <cellStyle name="40% - Accent3 2 4 7" xfId="1854"/>
    <cellStyle name="40% - Accent3 2 4 8" xfId="1671"/>
    <cellStyle name="40% - Accent3 2 4 9" xfId="2096"/>
    <cellStyle name="40% - Accent3 2 5" xfId="192"/>
    <cellStyle name="40% - Accent3 2 5 10" xfId="2199"/>
    <cellStyle name="40% - Accent3 2 5 11" xfId="2343"/>
    <cellStyle name="40% - Accent3 2 5 12" xfId="1208"/>
    <cellStyle name="40% - Accent3 2 5 13" xfId="2642"/>
    <cellStyle name="40% - Accent3 2 5 14" xfId="2769"/>
    <cellStyle name="40% - Accent3 2 5 15" xfId="2907"/>
    <cellStyle name="40% - Accent3 2 5 16" xfId="2552"/>
    <cellStyle name="40% - Accent3 2 5 17" xfId="3119"/>
    <cellStyle name="40% - Accent3 2 5 2" xfId="193"/>
    <cellStyle name="40% - Accent3 2 5 3" xfId="1083"/>
    <cellStyle name="40% - Accent3 2 5 4" xfId="1365"/>
    <cellStyle name="40% - Accent3 2 5 5" xfId="1485"/>
    <cellStyle name="40% - Accent3 2 5 6" xfId="1713"/>
    <cellStyle name="40% - Accent3 2 5 7" xfId="1853"/>
    <cellStyle name="40% - Accent3 2 5 8" xfId="1670"/>
    <cellStyle name="40% - Accent3 2 5 9" xfId="2095"/>
    <cellStyle name="40% - Accent3 2 6" xfId="194"/>
    <cellStyle name="40% - Accent3 2 7" xfId="1079"/>
    <cellStyle name="40% - Accent3 2 8" xfId="1369"/>
    <cellStyle name="40% - Accent3 2 9" xfId="1489"/>
    <cellStyle name="40% - Accent3 3" xfId="195"/>
    <cellStyle name="40% - Accent3 3 10" xfId="2198"/>
    <cellStyle name="40% - Accent3 3 11" xfId="2342"/>
    <cellStyle name="40% - Accent3 3 12" xfId="1207"/>
    <cellStyle name="40% - Accent3 3 13" xfId="2641"/>
    <cellStyle name="40% - Accent3 3 14" xfId="2768"/>
    <cellStyle name="40% - Accent3 3 15" xfId="2906"/>
    <cellStyle name="40% - Accent3 3 16" xfId="2553"/>
    <cellStyle name="40% - Accent3 3 17" xfId="3120"/>
    <cellStyle name="40% - Accent3 3 2" xfId="196"/>
    <cellStyle name="40% - Accent3 3 3" xfId="1084"/>
    <cellStyle name="40% - Accent3 3 4" xfId="1364"/>
    <cellStyle name="40% - Accent3 3 5" xfId="1484"/>
    <cellStyle name="40% - Accent3 3 6" xfId="1712"/>
    <cellStyle name="40% - Accent3 3 7" xfId="1852"/>
    <cellStyle name="40% - Accent3 3 8" xfId="1669"/>
    <cellStyle name="40% - Accent3 3 9" xfId="2094"/>
    <cellStyle name="40% - Accent3 4" xfId="197"/>
    <cellStyle name="40% - Accent3 4 10" xfId="2093"/>
    <cellStyle name="40% - Accent3 4 11" xfId="2197"/>
    <cellStyle name="40% - Accent3 4 12" xfId="2341"/>
    <cellStyle name="40% - Accent3 4 13" xfId="1204"/>
    <cellStyle name="40% - Accent3 4 14" xfId="2640"/>
    <cellStyle name="40% - Accent3 4 15" xfId="2767"/>
    <cellStyle name="40% - Accent3 4 16" xfId="2904"/>
    <cellStyle name="40% - Accent3 4 17" xfId="2554"/>
    <cellStyle name="40% - Accent3 4 18" xfId="3121"/>
    <cellStyle name="40% - Accent3 4 2" xfId="198"/>
    <cellStyle name="40% - Accent3 4 2 10" xfId="2196"/>
    <cellStyle name="40% - Accent3 4 2 11" xfId="2340"/>
    <cellStyle name="40% - Accent3 4 2 12" xfId="1203"/>
    <cellStyle name="40% - Accent3 4 2 13" xfId="2639"/>
    <cellStyle name="40% - Accent3 4 2 14" xfId="2766"/>
    <cellStyle name="40% - Accent3 4 2 15" xfId="2902"/>
    <cellStyle name="40% - Accent3 4 2 16" xfId="2555"/>
    <cellStyle name="40% - Accent3 4 2 17" xfId="3122"/>
    <cellStyle name="40% - Accent3 4 2 2" xfId="199"/>
    <cellStyle name="40% - Accent3 4 2 3" xfId="1086"/>
    <cellStyle name="40% - Accent3 4 2 4" xfId="1362"/>
    <cellStyle name="40% - Accent3 4 2 5" xfId="1481"/>
    <cellStyle name="40% - Accent3 4 2 6" xfId="1710"/>
    <cellStyle name="40% - Accent3 4 2 7" xfId="1850"/>
    <cellStyle name="40% - Accent3 4 2 8" xfId="1667"/>
    <cellStyle name="40% - Accent3 4 2 9" xfId="2092"/>
    <cellStyle name="40% - Accent3 4 3" xfId="200"/>
    <cellStyle name="40% - Accent3 4 4" xfId="1085"/>
    <cellStyle name="40% - Accent3 4 5" xfId="1363"/>
    <cellStyle name="40% - Accent3 4 6" xfId="1483"/>
    <cellStyle name="40% - Accent3 4 7" xfId="1711"/>
    <cellStyle name="40% - Accent3 4 8" xfId="1851"/>
    <cellStyle name="40% - Accent3 4 9" xfId="1668"/>
    <cellStyle name="40% - Accent3 5" xfId="201"/>
    <cellStyle name="40% - Accent3 5 10" xfId="2195"/>
    <cellStyle name="40% - Accent3 5 11" xfId="2339"/>
    <cellStyle name="40% - Accent3 5 12" xfId="1202"/>
    <cellStyle name="40% - Accent3 5 13" xfId="2638"/>
    <cellStyle name="40% - Accent3 5 14" xfId="2765"/>
    <cellStyle name="40% - Accent3 5 15" xfId="2901"/>
    <cellStyle name="40% - Accent3 5 16" xfId="2556"/>
    <cellStyle name="40% - Accent3 5 17" xfId="3123"/>
    <cellStyle name="40% - Accent3 5 2" xfId="202"/>
    <cellStyle name="40% - Accent3 5 3" xfId="1087"/>
    <cellStyle name="40% - Accent3 5 4" xfId="1361"/>
    <cellStyle name="40% - Accent3 5 5" xfId="1480"/>
    <cellStyle name="40% - Accent3 5 6" xfId="1709"/>
    <cellStyle name="40% - Accent3 5 7" xfId="1849"/>
    <cellStyle name="40% - Accent3 5 8" xfId="1666"/>
    <cellStyle name="40% - Accent3 5 9" xfId="2091"/>
    <cellStyle name="40% - Accent3 6" xfId="203"/>
    <cellStyle name="40% - Accent3 6 10" xfId="2194"/>
    <cellStyle name="40% - Accent3 6 11" xfId="2338"/>
    <cellStyle name="40% - Accent3 6 12" xfId="1201"/>
    <cellStyle name="40% - Accent3 6 13" xfId="2637"/>
    <cellStyle name="40% - Accent3 6 14" xfId="2764"/>
    <cellStyle name="40% - Accent3 6 15" xfId="2900"/>
    <cellStyle name="40% - Accent3 6 16" xfId="2557"/>
    <cellStyle name="40% - Accent3 6 17" xfId="3124"/>
    <cellStyle name="40% - Accent3 6 2" xfId="204"/>
    <cellStyle name="40% - Accent3 6 3" xfId="1088"/>
    <cellStyle name="40% - Accent3 6 4" xfId="1360"/>
    <cellStyle name="40% - Accent3 6 5" xfId="1479"/>
    <cellStyle name="40% - Accent3 6 6" xfId="1708"/>
    <cellStyle name="40% - Accent3 6 7" xfId="1848"/>
    <cellStyle name="40% - Accent3 6 8" xfId="1665"/>
    <cellStyle name="40% - Accent3 6 9" xfId="2090"/>
    <cellStyle name="40% - Accent3 7" xfId="205"/>
    <cellStyle name="40% - Accent3 7 10" xfId="2193"/>
    <cellStyle name="40% - Accent3 7 11" xfId="2337"/>
    <cellStyle name="40% - Accent3 7 12" xfId="1198"/>
    <cellStyle name="40% - Accent3 7 13" xfId="2636"/>
    <cellStyle name="40% - Accent3 7 14" xfId="2763"/>
    <cellStyle name="40% - Accent3 7 15" xfId="2899"/>
    <cellStyle name="40% - Accent3 7 16" xfId="2558"/>
    <cellStyle name="40% - Accent3 7 17" xfId="3125"/>
    <cellStyle name="40% - Accent3 7 2" xfId="206"/>
    <cellStyle name="40% - Accent3 7 3" xfId="1089"/>
    <cellStyle name="40% - Accent3 7 4" xfId="1359"/>
    <cellStyle name="40% - Accent3 7 5" xfId="1478"/>
    <cellStyle name="40% - Accent3 7 6" xfId="1707"/>
    <cellStyle name="40% - Accent3 7 7" xfId="1847"/>
    <cellStyle name="40% - Accent3 7 8" xfId="1664"/>
    <cellStyle name="40% - Accent3 7 9" xfId="2089"/>
    <cellStyle name="40% - Accent3_Q.W. ADMINISTRACIULI SENOBA" xfId="207"/>
    <cellStyle name="40% - Accent4" xfId="915" hidden="1"/>
    <cellStyle name="40% - Accent4" xfId="960"/>
    <cellStyle name="40% - Accent4 2" xfId="208"/>
    <cellStyle name="40% - Accent4 2 10" xfId="1706"/>
    <cellStyle name="40% - Accent4 2 11" xfId="1846"/>
    <cellStyle name="40% - Accent4 2 12" xfId="1663"/>
    <cellStyle name="40% - Accent4 2 13" xfId="2088"/>
    <cellStyle name="40% - Accent4 2 14" xfId="1624"/>
    <cellStyle name="40% - Accent4 2 15" xfId="2336"/>
    <cellStyle name="40% - Accent4 2 16" xfId="1197"/>
    <cellStyle name="40% - Accent4 2 17" xfId="2635"/>
    <cellStyle name="40% - Accent4 2 18" xfId="2762"/>
    <cellStyle name="40% - Accent4 2 19" xfId="2898"/>
    <cellStyle name="40% - Accent4 2 2" xfId="209"/>
    <cellStyle name="40% - Accent4 2 2 10" xfId="1623"/>
    <cellStyle name="40% - Accent4 2 2 11" xfId="2335"/>
    <cellStyle name="40% - Accent4 2 2 12" xfId="1196"/>
    <cellStyle name="40% - Accent4 2 2 13" xfId="2634"/>
    <cellStyle name="40% - Accent4 2 2 14" xfId="2761"/>
    <cellStyle name="40% - Accent4 2 2 15" xfId="2897"/>
    <cellStyle name="40% - Accent4 2 2 16" xfId="2560"/>
    <cellStyle name="40% - Accent4 2 2 17" xfId="3127"/>
    <cellStyle name="40% - Accent4 2 2 2" xfId="210"/>
    <cellStyle name="40% - Accent4 2 2 3" xfId="1091"/>
    <cellStyle name="40% - Accent4 2 2 4" xfId="1357"/>
    <cellStyle name="40% - Accent4 2 2 5" xfId="1476"/>
    <cellStyle name="40% - Accent4 2 2 6" xfId="1705"/>
    <cellStyle name="40% - Accent4 2 2 7" xfId="1845"/>
    <cellStyle name="40% - Accent4 2 2 8" xfId="1662"/>
    <cellStyle name="40% - Accent4 2 2 9" xfId="2087"/>
    <cellStyle name="40% - Accent4 2 20" xfId="2559"/>
    <cellStyle name="40% - Accent4 2 21" xfId="3126"/>
    <cellStyle name="40% - Accent4 2 3" xfId="211"/>
    <cellStyle name="40% - Accent4 2 3 10" xfId="1622"/>
    <cellStyle name="40% - Accent4 2 3 11" xfId="2334"/>
    <cellStyle name="40% - Accent4 2 3 12" xfId="1193"/>
    <cellStyle name="40% - Accent4 2 3 13" xfId="2633"/>
    <cellStyle name="40% - Accent4 2 3 14" xfId="2760"/>
    <cellStyle name="40% - Accent4 2 3 15" xfId="2896"/>
    <cellStyle name="40% - Accent4 2 3 16" xfId="2561"/>
    <cellStyle name="40% - Accent4 2 3 17" xfId="3128"/>
    <cellStyle name="40% - Accent4 2 3 2" xfId="212"/>
    <cellStyle name="40% - Accent4 2 3 3" xfId="1092"/>
    <cellStyle name="40% - Accent4 2 3 4" xfId="1356"/>
    <cellStyle name="40% - Accent4 2 3 5" xfId="1474"/>
    <cellStyle name="40% - Accent4 2 3 6" xfId="1704"/>
    <cellStyle name="40% - Accent4 2 3 7" xfId="1844"/>
    <cellStyle name="40% - Accent4 2 3 8" xfId="1661"/>
    <cellStyle name="40% - Accent4 2 3 9" xfId="2086"/>
    <cellStyle name="40% - Accent4 2 4" xfId="213"/>
    <cellStyle name="40% - Accent4 2 4 10" xfId="1620"/>
    <cellStyle name="40% - Accent4 2 4 11" xfId="2333"/>
    <cellStyle name="40% - Accent4 2 4 12" xfId="1192"/>
    <cellStyle name="40% - Accent4 2 4 13" xfId="2632"/>
    <cellStyle name="40% - Accent4 2 4 14" xfId="2759"/>
    <cellStyle name="40% - Accent4 2 4 15" xfId="2895"/>
    <cellStyle name="40% - Accent4 2 4 16" xfId="2562"/>
    <cellStyle name="40% - Accent4 2 4 17" xfId="3129"/>
    <cellStyle name="40% - Accent4 2 4 2" xfId="214"/>
    <cellStyle name="40% - Accent4 2 4 3" xfId="1093"/>
    <cellStyle name="40% - Accent4 2 4 4" xfId="1355"/>
    <cellStyle name="40% - Accent4 2 4 5" xfId="1473"/>
    <cellStyle name="40% - Accent4 2 4 6" xfId="1703"/>
    <cellStyle name="40% - Accent4 2 4 7" xfId="1843"/>
    <cellStyle name="40% - Accent4 2 4 8" xfId="1660"/>
    <cellStyle name="40% - Accent4 2 4 9" xfId="2085"/>
    <cellStyle name="40% - Accent4 2 5" xfId="215"/>
    <cellStyle name="40% - Accent4 2 5 10" xfId="1619"/>
    <cellStyle name="40% - Accent4 2 5 11" xfId="2332"/>
    <cellStyle name="40% - Accent4 2 5 12" xfId="1191"/>
    <cellStyle name="40% - Accent4 2 5 13" xfId="2631"/>
    <cellStyle name="40% - Accent4 2 5 14" xfId="2757"/>
    <cellStyle name="40% - Accent4 2 5 15" xfId="2894"/>
    <cellStyle name="40% - Accent4 2 5 16" xfId="2563"/>
    <cellStyle name="40% - Accent4 2 5 17" xfId="3130"/>
    <cellStyle name="40% - Accent4 2 5 2" xfId="216"/>
    <cellStyle name="40% - Accent4 2 5 3" xfId="1094"/>
    <cellStyle name="40% - Accent4 2 5 4" xfId="1354"/>
    <cellStyle name="40% - Accent4 2 5 5" xfId="1472"/>
    <cellStyle name="40% - Accent4 2 5 6" xfId="1702"/>
    <cellStyle name="40% - Accent4 2 5 7" xfId="1842"/>
    <cellStyle name="40% - Accent4 2 5 8" xfId="1659"/>
    <cellStyle name="40% - Accent4 2 5 9" xfId="2084"/>
    <cellStyle name="40% - Accent4 2 6" xfId="217"/>
    <cellStyle name="40% - Accent4 2 7" xfId="1090"/>
    <cellStyle name="40% - Accent4 2 8" xfId="1358"/>
    <cellStyle name="40% - Accent4 2 9" xfId="1477"/>
    <cellStyle name="40% - Accent4 3" xfId="218"/>
    <cellStyle name="40% - Accent4 3 10" xfId="1618"/>
    <cellStyle name="40% - Accent4 3 11" xfId="2331"/>
    <cellStyle name="40% - Accent4 3 12" xfId="1190"/>
    <cellStyle name="40% - Accent4 3 13" xfId="2630"/>
    <cellStyle name="40% - Accent4 3 14" xfId="2755"/>
    <cellStyle name="40% - Accent4 3 15" xfId="2893"/>
    <cellStyle name="40% - Accent4 3 16" xfId="2564"/>
    <cellStyle name="40% - Accent4 3 17" xfId="3131"/>
    <cellStyle name="40% - Accent4 3 2" xfId="219"/>
    <cellStyle name="40% - Accent4 3 3" xfId="1095"/>
    <cellStyle name="40% - Accent4 3 4" xfId="1353"/>
    <cellStyle name="40% - Accent4 3 5" xfId="1471"/>
    <cellStyle name="40% - Accent4 3 6" xfId="1701"/>
    <cellStyle name="40% - Accent4 3 7" xfId="1841"/>
    <cellStyle name="40% - Accent4 3 8" xfId="1658"/>
    <cellStyle name="40% - Accent4 3 9" xfId="2083"/>
    <cellStyle name="40% - Accent4 4" xfId="220"/>
    <cellStyle name="40% - Accent4 4 10" xfId="2082"/>
    <cellStyle name="40% - Accent4 4 11" xfId="1617"/>
    <cellStyle name="40% - Accent4 4 12" xfId="2330"/>
    <cellStyle name="40% - Accent4 4 13" xfId="1189"/>
    <cellStyle name="40% - Accent4 4 14" xfId="2629"/>
    <cellStyle name="40% - Accent4 4 15" xfId="2754"/>
    <cellStyle name="40% - Accent4 4 16" xfId="2892"/>
    <cellStyle name="40% - Accent4 4 17" xfId="2565"/>
    <cellStyle name="40% - Accent4 4 18" xfId="3132"/>
    <cellStyle name="40% - Accent4 4 2" xfId="221"/>
    <cellStyle name="40% - Accent4 4 2 10" xfId="1616"/>
    <cellStyle name="40% - Accent4 4 2 11" xfId="2329"/>
    <cellStyle name="40% - Accent4 4 2 12" xfId="1188"/>
    <cellStyle name="40% - Accent4 4 2 13" xfId="2628"/>
    <cellStyle name="40% - Accent4 4 2 14" xfId="2753"/>
    <cellStyle name="40% - Accent4 4 2 15" xfId="2891"/>
    <cellStyle name="40% - Accent4 4 2 16" xfId="2566"/>
    <cellStyle name="40% - Accent4 4 2 17" xfId="3133"/>
    <cellStyle name="40% - Accent4 4 2 2" xfId="222"/>
    <cellStyle name="40% - Accent4 4 2 3" xfId="1097"/>
    <cellStyle name="40% - Accent4 4 2 4" xfId="1351"/>
    <cellStyle name="40% - Accent4 4 2 5" xfId="1469"/>
    <cellStyle name="40% - Accent4 4 2 6" xfId="1699"/>
    <cellStyle name="40% - Accent4 4 2 7" xfId="1839"/>
    <cellStyle name="40% - Accent4 4 2 8" xfId="1656"/>
    <cellStyle name="40% - Accent4 4 2 9" xfId="2081"/>
    <cellStyle name="40% - Accent4 4 3" xfId="223"/>
    <cellStyle name="40% - Accent4 4 4" xfId="1096"/>
    <cellStyle name="40% - Accent4 4 5" xfId="1352"/>
    <cellStyle name="40% - Accent4 4 6" xfId="1470"/>
    <cellStyle name="40% - Accent4 4 7" xfId="1700"/>
    <cellStyle name="40% - Accent4 4 8" xfId="1840"/>
    <cellStyle name="40% - Accent4 4 9" xfId="1657"/>
    <cellStyle name="40% - Accent4 5" xfId="224"/>
    <cellStyle name="40% - Accent4 5 10" xfId="1615"/>
    <cellStyle name="40% - Accent4 5 11" xfId="2328"/>
    <cellStyle name="40% - Accent4 5 12" xfId="1187"/>
    <cellStyle name="40% - Accent4 5 13" xfId="2627"/>
    <cellStyle name="40% - Accent4 5 14" xfId="2752"/>
    <cellStyle name="40% - Accent4 5 15" xfId="2890"/>
    <cellStyle name="40% - Accent4 5 16" xfId="2567"/>
    <cellStyle name="40% - Accent4 5 17" xfId="3134"/>
    <cellStyle name="40% - Accent4 5 2" xfId="225"/>
    <cellStyle name="40% - Accent4 5 3" xfId="1098"/>
    <cellStyle name="40% - Accent4 5 4" xfId="1349"/>
    <cellStyle name="40% - Accent4 5 5" xfId="1468"/>
    <cellStyle name="40% - Accent4 5 6" xfId="1698"/>
    <cellStyle name="40% - Accent4 5 7" xfId="1838"/>
    <cellStyle name="40% - Accent4 5 8" xfId="1655"/>
    <cellStyle name="40% - Accent4 5 9" xfId="2080"/>
    <cellStyle name="40% - Accent4 6" xfId="226"/>
    <cellStyle name="40% - Accent4 6 10" xfId="1613"/>
    <cellStyle name="40% - Accent4 6 11" xfId="2327"/>
    <cellStyle name="40% - Accent4 6 12" xfId="1186"/>
    <cellStyle name="40% - Accent4 6 13" xfId="2626"/>
    <cellStyle name="40% - Accent4 6 14" xfId="2751"/>
    <cellStyle name="40% - Accent4 6 15" xfId="2889"/>
    <cellStyle name="40% - Accent4 6 16" xfId="2568"/>
    <cellStyle name="40% - Accent4 6 17" xfId="3135"/>
    <cellStyle name="40% - Accent4 6 2" xfId="227"/>
    <cellStyle name="40% - Accent4 6 3" xfId="1099"/>
    <cellStyle name="40% - Accent4 6 4" xfId="1348"/>
    <cellStyle name="40% - Accent4 6 5" xfId="1467"/>
    <cellStyle name="40% - Accent4 6 6" xfId="1697"/>
    <cellStyle name="40% - Accent4 6 7" xfId="1837"/>
    <cellStyle name="40% - Accent4 6 8" xfId="1654"/>
    <cellStyle name="40% - Accent4 6 9" xfId="2079"/>
    <cellStyle name="40% - Accent4 7" xfId="228"/>
    <cellStyle name="40% - Accent4 7 10" xfId="1612"/>
    <cellStyle name="40% - Accent4 7 11" xfId="2326"/>
    <cellStyle name="40% - Accent4 7 12" xfId="1185"/>
    <cellStyle name="40% - Accent4 7 13" xfId="2625"/>
    <cellStyle name="40% - Accent4 7 14" xfId="2750"/>
    <cellStyle name="40% - Accent4 7 15" xfId="2888"/>
    <cellStyle name="40% - Accent4 7 16" xfId="2570"/>
    <cellStyle name="40% - Accent4 7 17" xfId="3136"/>
    <cellStyle name="40% - Accent4 7 2" xfId="229"/>
    <cellStyle name="40% - Accent4 7 3" xfId="1100"/>
    <cellStyle name="40% - Accent4 7 4" xfId="1347"/>
    <cellStyle name="40% - Accent4 7 5" xfId="1466"/>
    <cellStyle name="40% - Accent4 7 6" xfId="1696"/>
    <cellStyle name="40% - Accent4 7 7" xfId="1836"/>
    <cellStyle name="40% - Accent4 7 8" xfId="1653"/>
    <cellStyle name="40% - Accent4 7 9" xfId="2078"/>
    <cellStyle name="40% - Accent4_Q.W. ADMINISTRACIULI SENOBA" xfId="230"/>
    <cellStyle name="40% - Accent5" xfId="918" hidden="1"/>
    <cellStyle name="40% - Accent5" xfId="961"/>
    <cellStyle name="40% - Accent5 2" xfId="231"/>
    <cellStyle name="40% - Accent5 2 10" xfId="1695"/>
    <cellStyle name="40% - Accent5 2 11" xfId="1835"/>
    <cellStyle name="40% - Accent5 2 12" xfId="1652"/>
    <cellStyle name="40% - Accent5 2 13" xfId="2077"/>
    <cellStyle name="40% - Accent5 2 14" xfId="1611"/>
    <cellStyle name="40% - Accent5 2 15" xfId="2325"/>
    <cellStyle name="40% - Accent5 2 16" xfId="1184"/>
    <cellStyle name="40% - Accent5 2 17" xfId="2624"/>
    <cellStyle name="40% - Accent5 2 18" xfId="2749"/>
    <cellStyle name="40% - Accent5 2 19" xfId="2887"/>
    <cellStyle name="40% - Accent5 2 2" xfId="232"/>
    <cellStyle name="40% - Accent5 2 2 10" xfId="1610"/>
    <cellStyle name="40% - Accent5 2 2 11" xfId="2324"/>
    <cellStyle name="40% - Accent5 2 2 12" xfId="1183"/>
    <cellStyle name="40% - Accent5 2 2 13" xfId="2623"/>
    <cellStyle name="40% - Accent5 2 2 14" xfId="2748"/>
    <cellStyle name="40% - Accent5 2 2 15" xfId="2886"/>
    <cellStyle name="40% - Accent5 2 2 16" xfId="2572"/>
    <cellStyle name="40% - Accent5 2 2 17" xfId="3138"/>
    <cellStyle name="40% - Accent5 2 2 2" xfId="233"/>
    <cellStyle name="40% - Accent5 2 2 3" xfId="1102"/>
    <cellStyle name="40% - Accent5 2 2 4" xfId="1345"/>
    <cellStyle name="40% - Accent5 2 2 5" xfId="1464"/>
    <cellStyle name="40% - Accent5 2 2 6" xfId="1694"/>
    <cellStyle name="40% - Accent5 2 2 7" xfId="1834"/>
    <cellStyle name="40% - Accent5 2 2 8" xfId="1650"/>
    <cellStyle name="40% - Accent5 2 2 9" xfId="2076"/>
    <cellStyle name="40% - Accent5 2 20" xfId="2571"/>
    <cellStyle name="40% - Accent5 2 21" xfId="3137"/>
    <cellStyle name="40% - Accent5 2 3" xfId="234"/>
    <cellStyle name="40% - Accent5 2 3 10" xfId="1609"/>
    <cellStyle name="40% - Accent5 2 3 11" xfId="2323"/>
    <cellStyle name="40% - Accent5 2 3 12" xfId="1182"/>
    <cellStyle name="40% - Accent5 2 3 13" xfId="2622"/>
    <cellStyle name="40% - Accent5 2 3 14" xfId="2747"/>
    <cellStyle name="40% - Accent5 2 3 15" xfId="2885"/>
    <cellStyle name="40% - Accent5 2 3 16" xfId="2573"/>
    <cellStyle name="40% - Accent5 2 3 17" xfId="3139"/>
    <cellStyle name="40% - Accent5 2 3 2" xfId="235"/>
    <cellStyle name="40% - Accent5 2 3 3" xfId="1103"/>
    <cellStyle name="40% - Accent5 2 3 4" xfId="1344"/>
    <cellStyle name="40% - Accent5 2 3 5" xfId="1123"/>
    <cellStyle name="40% - Accent5 2 3 6" xfId="1693"/>
    <cellStyle name="40% - Accent5 2 3 7" xfId="1833"/>
    <cellStyle name="40% - Accent5 2 3 8" xfId="1648"/>
    <cellStyle name="40% - Accent5 2 3 9" xfId="2075"/>
    <cellStyle name="40% - Accent5 2 4" xfId="236"/>
    <cellStyle name="40% - Accent5 2 4 10" xfId="1608"/>
    <cellStyle name="40% - Accent5 2 4 11" xfId="2322"/>
    <cellStyle name="40% - Accent5 2 4 12" xfId="1181"/>
    <cellStyle name="40% - Accent5 2 4 13" xfId="2621"/>
    <cellStyle name="40% - Accent5 2 4 14" xfId="2746"/>
    <cellStyle name="40% - Accent5 2 4 15" xfId="2884"/>
    <cellStyle name="40% - Accent5 2 4 16" xfId="2574"/>
    <cellStyle name="40% - Accent5 2 4 17" xfId="3140"/>
    <cellStyle name="40% - Accent5 2 4 2" xfId="237"/>
    <cellStyle name="40% - Accent5 2 4 3" xfId="1104"/>
    <cellStyle name="40% - Accent5 2 4 4" xfId="1343"/>
    <cellStyle name="40% - Accent5 2 4 5" xfId="1124"/>
    <cellStyle name="40% - Accent5 2 4 6" xfId="1692"/>
    <cellStyle name="40% - Accent5 2 4 7" xfId="1832"/>
    <cellStyle name="40% - Accent5 2 4 8" xfId="1647"/>
    <cellStyle name="40% - Accent5 2 4 9" xfId="2073"/>
    <cellStyle name="40% - Accent5 2 5" xfId="238"/>
    <cellStyle name="40% - Accent5 2 5 10" xfId="1606"/>
    <cellStyle name="40% - Accent5 2 5 11" xfId="2321"/>
    <cellStyle name="40% - Accent5 2 5 12" xfId="1180"/>
    <cellStyle name="40% - Accent5 2 5 13" xfId="2620"/>
    <cellStyle name="40% - Accent5 2 5 14" xfId="2745"/>
    <cellStyle name="40% - Accent5 2 5 15" xfId="2883"/>
    <cellStyle name="40% - Accent5 2 5 16" xfId="2575"/>
    <cellStyle name="40% - Accent5 2 5 17" xfId="3141"/>
    <cellStyle name="40% - Accent5 2 5 2" xfId="239"/>
    <cellStyle name="40% - Accent5 2 5 3" xfId="1105"/>
    <cellStyle name="40% - Accent5 2 5 4" xfId="1342"/>
    <cellStyle name="40% - Accent5 2 5 5" xfId="1125"/>
    <cellStyle name="40% - Accent5 2 5 6" xfId="1691"/>
    <cellStyle name="40% - Accent5 2 5 7" xfId="1831"/>
    <cellStyle name="40% - Accent5 2 5 8" xfId="1646"/>
    <cellStyle name="40% - Accent5 2 5 9" xfId="2071"/>
    <cellStyle name="40% - Accent5 2 6" xfId="240"/>
    <cellStyle name="40% - Accent5 2 7" xfId="1101"/>
    <cellStyle name="40% - Accent5 2 8" xfId="1346"/>
    <cellStyle name="40% - Accent5 2 9" xfId="1465"/>
    <cellStyle name="40% - Accent5 3" xfId="241"/>
    <cellStyle name="40% - Accent5 3 10" xfId="1604"/>
    <cellStyle name="40% - Accent5 3 11" xfId="2320"/>
    <cellStyle name="40% - Accent5 3 12" xfId="1179"/>
    <cellStyle name="40% - Accent5 3 13" xfId="2619"/>
    <cellStyle name="40% - Accent5 3 14" xfId="2744"/>
    <cellStyle name="40% - Accent5 3 15" xfId="2882"/>
    <cellStyle name="40% - Accent5 3 16" xfId="2577"/>
    <cellStyle name="40% - Accent5 3 17" xfId="3142"/>
    <cellStyle name="40% - Accent5 3 2" xfId="242"/>
    <cellStyle name="40% - Accent5 3 3" xfId="1106"/>
    <cellStyle name="40% - Accent5 3 4" xfId="1341"/>
    <cellStyle name="40% - Accent5 3 5" xfId="1126"/>
    <cellStyle name="40% - Accent5 3 6" xfId="1690"/>
    <cellStyle name="40% - Accent5 3 7" xfId="1830"/>
    <cellStyle name="40% - Accent5 3 8" xfId="1645"/>
    <cellStyle name="40% - Accent5 3 9" xfId="2070"/>
    <cellStyle name="40% - Accent5 4" xfId="243"/>
    <cellStyle name="40% - Accent5 4 10" xfId="2069"/>
    <cellStyle name="40% - Accent5 4 11" xfId="1603"/>
    <cellStyle name="40% - Accent5 4 12" xfId="2319"/>
    <cellStyle name="40% - Accent5 4 13" xfId="1178"/>
    <cellStyle name="40% - Accent5 4 14" xfId="2618"/>
    <cellStyle name="40% - Accent5 4 15" xfId="2743"/>
    <cellStyle name="40% - Accent5 4 16" xfId="2881"/>
    <cellStyle name="40% - Accent5 4 17" xfId="2578"/>
    <cellStyle name="40% - Accent5 4 18" xfId="3143"/>
    <cellStyle name="40% - Accent5 4 2" xfId="244"/>
    <cellStyle name="40% - Accent5 4 2 10" xfId="1602"/>
    <cellStyle name="40% - Accent5 4 2 11" xfId="2318"/>
    <cellStyle name="40% - Accent5 4 2 12" xfId="1177"/>
    <cellStyle name="40% - Accent5 4 2 13" xfId="2617"/>
    <cellStyle name="40% - Accent5 4 2 14" xfId="2742"/>
    <cellStyle name="40% - Accent5 4 2 15" xfId="2880"/>
    <cellStyle name="40% - Accent5 4 2 16" xfId="2579"/>
    <cellStyle name="40% - Accent5 4 2 17" xfId="3144"/>
    <cellStyle name="40% - Accent5 4 2 2" xfId="245"/>
    <cellStyle name="40% - Accent5 4 2 3" xfId="1108"/>
    <cellStyle name="40% - Accent5 4 2 4" xfId="1339"/>
    <cellStyle name="40% - Accent5 4 2 5" xfId="1128"/>
    <cellStyle name="40% - Accent5 4 2 6" xfId="1688"/>
    <cellStyle name="40% - Accent5 4 2 7" xfId="1828"/>
    <cellStyle name="40% - Accent5 4 2 8" xfId="1643"/>
    <cellStyle name="40% - Accent5 4 2 9" xfId="2068"/>
    <cellStyle name="40% - Accent5 4 3" xfId="246"/>
    <cellStyle name="40% - Accent5 4 4" xfId="1107"/>
    <cellStyle name="40% - Accent5 4 5" xfId="1340"/>
    <cellStyle name="40% - Accent5 4 6" xfId="1127"/>
    <cellStyle name="40% - Accent5 4 7" xfId="1689"/>
    <cellStyle name="40% - Accent5 4 8" xfId="1829"/>
    <cellStyle name="40% - Accent5 4 9" xfId="1644"/>
    <cellStyle name="40% - Accent5 5" xfId="247"/>
    <cellStyle name="40% - Accent5 5 10" xfId="1601"/>
    <cellStyle name="40% - Accent5 5 11" xfId="2317"/>
    <cellStyle name="40% - Accent5 5 12" xfId="1176"/>
    <cellStyle name="40% - Accent5 5 13" xfId="2616"/>
    <cellStyle name="40% - Accent5 5 14" xfId="2741"/>
    <cellStyle name="40% - Accent5 5 15" xfId="2879"/>
    <cellStyle name="40% - Accent5 5 16" xfId="2580"/>
    <cellStyle name="40% - Accent5 5 17" xfId="3145"/>
    <cellStyle name="40% - Accent5 5 2" xfId="248"/>
    <cellStyle name="40% - Accent5 5 3" xfId="1109"/>
    <cellStyle name="40% - Accent5 5 4" xfId="1338"/>
    <cellStyle name="40% - Accent5 5 5" xfId="1129"/>
    <cellStyle name="40% - Accent5 5 6" xfId="1687"/>
    <cellStyle name="40% - Accent5 5 7" xfId="1826"/>
    <cellStyle name="40% - Accent5 5 8" xfId="1642"/>
    <cellStyle name="40% - Accent5 5 9" xfId="2067"/>
    <cellStyle name="40% - Accent5 6" xfId="249"/>
    <cellStyle name="40% - Accent5 6 10" xfId="1600"/>
    <cellStyle name="40% - Accent5 6 11" xfId="2316"/>
    <cellStyle name="40% - Accent5 6 12" xfId="1175"/>
    <cellStyle name="40% - Accent5 6 13" xfId="2615"/>
    <cellStyle name="40% - Accent5 6 14" xfId="2740"/>
    <cellStyle name="40% - Accent5 6 15" xfId="2878"/>
    <cellStyle name="40% - Accent5 6 16" xfId="2581"/>
    <cellStyle name="40% - Accent5 6 17" xfId="3146"/>
    <cellStyle name="40% - Accent5 6 2" xfId="250"/>
    <cellStyle name="40% - Accent5 6 3" xfId="1110"/>
    <cellStyle name="40% - Accent5 6 4" xfId="1337"/>
    <cellStyle name="40% - Accent5 6 5" xfId="1130"/>
    <cellStyle name="40% - Accent5 6 6" xfId="1686"/>
    <cellStyle name="40% - Accent5 6 7" xfId="1824"/>
    <cellStyle name="40% - Accent5 6 8" xfId="1641"/>
    <cellStyle name="40% - Accent5 6 9" xfId="2066"/>
    <cellStyle name="40% - Accent5 7" xfId="251"/>
    <cellStyle name="40% - Accent5 7 10" xfId="1599"/>
    <cellStyle name="40% - Accent5 7 11" xfId="2315"/>
    <cellStyle name="40% - Accent5 7 12" xfId="1174"/>
    <cellStyle name="40% - Accent5 7 13" xfId="2614"/>
    <cellStyle name="40% - Accent5 7 14" xfId="1161"/>
    <cellStyle name="40% - Accent5 7 15" xfId="2877"/>
    <cellStyle name="40% - Accent5 7 16" xfId="2582"/>
    <cellStyle name="40% - Accent5 7 17" xfId="3147"/>
    <cellStyle name="40% - Accent5 7 2" xfId="252"/>
    <cellStyle name="40% - Accent5 7 3" xfId="1111"/>
    <cellStyle name="40% - Accent5 7 4" xfId="1335"/>
    <cellStyle name="40% - Accent5 7 5" xfId="1131"/>
    <cellStyle name="40% - Accent5 7 6" xfId="1685"/>
    <cellStyle name="40% - Accent5 7 7" xfId="1823"/>
    <cellStyle name="40% - Accent5 7 8" xfId="1640"/>
    <cellStyle name="40% - Accent5 7 9" xfId="2065"/>
    <cellStyle name="40% - Accent5_Q.W. ADMINISTRACIULI SENOBA" xfId="253"/>
    <cellStyle name="40% - Accent6" xfId="921" hidden="1"/>
    <cellStyle name="40% - Accent6" xfId="962"/>
    <cellStyle name="40% - Accent6 2" xfId="254"/>
    <cellStyle name="40% - Accent6 2 10" xfId="1684"/>
    <cellStyle name="40% - Accent6 2 11" xfId="1822"/>
    <cellStyle name="40% - Accent6 2 12" xfId="1639"/>
    <cellStyle name="40% - Accent6 2 13" xfId="2064"/>
    <cellStyle name="40% - Accent6 2 14" xfId="1598"/>
    <cellStyle name="40% - Accent6 2 15" xfId="2314"/>
    <cellStyle name="40% - Accent6 2 16" xfId="1173"/>
    <cellStyle name="40% - Accent6 2 17" xfId="2613"/>
    <cellStyle name="40% - Accent6 2 18" xfId="1160"/>
    <cellStyle name="40% - Accent6 2 19" xfId="2876"/>
    <cellStyle name="40% - Accent6 2 2" xfId="255"/>
    <cellStyle name="40% - Accent6 2 2 10" xfId="1597"/>
    <cellStyle name="40% - Accent6 2 2 11" xfId="2313"/>
    <cellStyle name="40% - Accent6 2 2 12" xfId="1172"/>
    <cellStyle name="40% - Accent6 2 2 13" xfId="2612"/>
    <cellStyle name="40% - Accent6 2 2 14" xfId="1159"/>
    <cellStyle name="40% - Accent6 2 2 15" xfId="2875"/>
    <cellStyle name="40% - Accent6 2 2 16" xfId="2584"/>
    <cellStyle name="40% - Accent6 2 2 17" xfId="3149"/>
    <cellStyle name="40% - Accent6 2 2 2" xfId="256"/>
    <cellStyle name="40% - Accent6 2 2 3" xfId="1113"/>
    <cellStyle name="40% - Accent6 2 2 4" xfId="1333"/>
    <cellStyle name="40% - Accent6 2 2 5" xfId="1133"/>
    <cellStyle name="40% - Accent6 2 2 6" xfId="1683"/>
    <cellStyle name="40% - Accent6 2 2 7" xfId="1821"/>
    <cellStyle name="40% - Accent6 2 2 8" xfId="1637"/>
    <cellStyle name="40% - Accent6 2 2 9" xfId="2063"/>
    <cellStyle name="40% - Accent6 2 20" xfId="2583"/>
    <cellStyle name="40% - Accent6 2 21" xfId="3148"/>
    <cellStyle name="40% - Accent6 2 3" xfId="257"/>
    <cellStyle name="40% - Accent6 2 3 10" xfId="1596"/>
    <cellStyle name="40% - Accent6 2 3 11" xfId="2311"/>
    <cellStyle name="40% - Accent6 2 3 12" xfId="1171"/>
    <cellStyle name="40% - Accent6 2 3 13" xfId="2610"/>
    <cellStyle name="40% - Accent6 2 3 14" xfId="1157"/>
    <cellStyle name="40% - Accent6 2 3 15" xfId="2874"/>
    <cellStyle name="40% - Accent6 2 3 16" xfId="2585"/>
    <cellStyle name="40% - Accent6 2 3 17" xfId="3150"/>
    <cellStyle name="40% - Accent6 2 3 2" xfId="258"/>
    <cellStyle name="40% - Accent6 2 3 3" xfId="1114"/>
    <cellStyle name="40% - Accent6 2 3 4" xfId="1332"/>
    <cellStyle name="40% - Accent6 2 3 5" xfId="1134"/>
    <cellStyle name="40% - Accent6 2 3 6" xfId="1681"/>
    <cellStyle name="40% - Accent6 2 3 7" xfId="1820"/>
    <cellStyle name="40% - Accent6 2 3 8" xfId="1635"/>
    <cellStyle name="40% - Accent6 2 3 9" xfId="2062"/>
    <cellStyle name="40% - Accent6 2 4" xfId="259"/>
    <cellStyle name="40% - Accent6 2 4 10" xfId="1595"/>
    <cellStyle name="40% - Accent6 2 4 11" xfId="2309"/>
    <cellStyle name="40% - Accent6 2 4 12" xfId="1170"/>
    <cellStyle name="40% - Accent6 2 4 13" xfId="2608"/>
    <cellStyle name="40% - Accent6 2 4 14" xfId="1156"/>
    <cellStyle name="40% - Accent6 2 4 15" xfId="2873"/>
    <cellStyle name="40% - Accent6 2 4 16" xfId="2586"/>
    <cellStyle name="40% - Accent6 2 4 17" xfId="3151"/>
    <cellStyle name="40% - Accent6 2 4 2" xfId="260"/>
    <cellStyle name="40% - Accent6 2 4 3" xfId="1115"/>
    <cellStyle name="40% - Accent6 2 4 4" xfId="1331"/>
    <cellStyle name="40% - Accent6 2 4 5" xfId="1135"/>
    <cellStyle name="40% - Accent6 2 4 6" xfId="1679"/>
    <cellStyle name="40% - Accent6 2 4 7" xfId="1819"/>
    <cellStyle name="40% - Accent6 2 4 8" xfId="1634"/>
    <cellStyle name="40% - Accent6 2 4 9" xfId="2061"/>
    <cellStyle name="40% - Accent6 2 5" xfId="261"/>
    <cellStyle name="40% - Accent6 2 5 10" xfId="1594"/>
    <cellStyle name="40% - Accent6 2 5 11" xfId="2308"/>
    <cellStyle name="40% - Accent6 2 5 12" xfId="1169"/>
    <cellStyle name="40% - Accent6 2 5 13" xfId="2607"/>
    <cellStyle name="40% - Accent6 2 5 14" xfId="1155"/>
    <cellStyle name="40% - Accent6 2 5 15" xfId="2872"/>
    <cellStyle name="40% - Accent6 2 5 16" xfId="2587"/>
    <cellStyle name="40% - Accent6 2 5 17" xfId="3152"/>
    <cellStyle name="40% - Accent6 2 5 2" xfId="262"/>
    <cellStyle name="40% - Accent6 2 5 3" xfId="1116"/>
    <cellStyle name="40% - Accent6 2 5 4" xfId="1329"/>
    <cellStyle name="40% - Accent6 2 5 5" xfId="1136"/>
    <cellStyle name="40% - Accent6 2 5 6" xfId="1678"/>
    <cellStyle name="40% - Accent6 2 5 7" xfId="1818"/>
    <cellStyle name="40% - Accent6 2 5 8" xfId="1633"/>
    <cellStyle name="40% - Accent6 2 5 9" xfId="2060"/>
    <cellStyle name="40% - Accent6 2 6" xfId="263"/>
    <cellStyle name="40% - Accent6 2 7" xfId="1112"/>
    <cellStyle name="40% - Accent6 2 8" xfId="1334"/>
    <cellStyle name="40% - Accent6 2 9" xfId="1132"/>
    <cellStyle name="40% - Accent6 3" xfId="264"/>
    <cellStyle name="40% - Accent6 3 10" xfId="1593"/>
    <cellStyle name="40% - Accent6 3 11" xfId="2307"/>
    <cellStyle name="40% - Accent6 3 12" xfId="1168"/>
    <cellStyle name="40% - Accent6 3 13" xfId="2606"/>
    <cellStyle name="40% - Accent6 3 14" xfId="1154"/>
    <cellStyle name="40% - Accent6 3 15" xfId="2871"/>
    <cellStyle name="40% - Accent6 3 16" xfId="2588"/>
    <cellStyle name="40% - Accent6 3 17" xfId="3153"/>
    <cellStyle name="40% - Accent6 3 2" xfId="265"/>
    <cellStyle name="40% - Accent6 3 3" xfId="1117"/>
    <cellStyle name="40% - Accent6 3 4" xfId="1328"/>
    <cellStyle name="40% - Accent6 3 5" xfId="1137"/>
    <cellStyle name="40% - Accent6 3 6" xfId="1677"/>
    <cellStyle name="40% - Accent6 3 7" xfId="1817"/>
    <cellStyle name="40% - Accent6 3 8" xfId="1631"/>
    <cellStyle name="40% - Accent6 3 9" xfId="2059"/>
    <cellStyle name="40% - Accent6 4" xfId="266"/>
    <cellStyle name="40% - Accent6 4 10" xfId="2058"/>
    <cellStyle name="40% - Accent6 4 11" xfId="1592"/>
    <cellStyle name="40% - Accent6 4 12" xfId="2306"/>
    <cellStyle name="40% - Accent6 4 13" xfId="1167"/>
    <cellStyle name="40% - Accent6 4 14" xfId="2605"/>
    <cellStyle name="40% - Accent6 4 15" xfId="1153"/>
    <cellStyle name="40% - Accent6 4 16" xfId="2870"/>
    <cellStyle name="40% - Accent6 4 17" xfId="2589"/>
    <cellStyle name="40% - Accent6 4 18" xfId="3154"/>
    <cellStyle name="40% - Accent6 4 2" xfId="267"/>
    <cellStyle name="40% - Accent6 4 2 10" xfId="1591"/>
    <cellStyle name="40% - Accent6 4 2 11" xfId="2305"/>
    <cellStyle name="40% - Accent6 4 2 12" xfId="1166"/>
    <cellStyle name="40% - Accent6 4 2 13" xfId="2604"/>
    <cellStyle name="40% - Accent6 4 2 14" xfId="1152"/>
    <cellStyle name="40% - Accent6 4 2 15" xfId="2869"/>
    <cellStyle name="40% - Accent6 4 2 16" xfId="2590"/>
    <cellStyle name="40% - Accent6 4 2 17" xfId="3155"/>
    <cellStyle name="40% - Accent6 4 2 2" xfId="268"/>
    <cellStyle name="40% - Accent6 4 2 3" xfId="1119"/>
    <cellStyle name="40% - Accent6 4 2 4" xfId="1326"/>
    <cellStyle name="40% - Accent6 4 2 5" xfId="1139"/>
    <cellStyle name="40% - Accent6 4 2 6" xfId="1675"/>
    <cellStyle name="40% - Accent6 4 2 7" xfId="1815"/>
    <cellStyle name="40% - Accent6 4 2 8" xfId="1629"/>
    <cellStyle name="40% - Accent6 4 2 9" xfId="2057"/>
    <cellStyle name="40% - Accent6 4 3" xfId="269"/>
    <cellStyle name="40% - Accent6 4 4" xfId="1118"/>
    <cellStyle name="40% - Accent6 4 5" xfId="1327"/>
    <cellStyle name="40% - Accent6 4 6" xfId="1138"/>
    <cellStyle name="40% - Accent6 4 7" xfId="1676"/>
    <cellStyle name="40% - Accent6 4 8" xfId="1816"/>
    <cellStyle name="40% - Accent6 4 9" xfId="1630"/>
    <cellStyle name="40% - Accent6 5" xfId="270"/>
    <cellStyle name="40% - Accent6 5 10" xfId="1589"/>
    <cellStyle name="40% - Accent6 5 11" xfId="2304"/>
    <cellStyle name="40% - Accent6 5 12" xfId="1164"/>
    <cellStyle name="40% - Accent6 5 13" xfId="2603"/>
    <cellStyle name="40% - Accent6 5 14" xfId="1151"/>
    <cellStyle name="40% - Accent6 5 15" xfId="2868"/>
    <cellStyle name="40% - Accent6 5 16" xfId="2592"/>
    <cellStyle name="40% - Accent6 5 17" xfId="3156"/>
    <cellStyle name="40% - Accent6 5 2" xfId="271"/>
    <cellStyle name="40% - Accent6 5 3" xfId="1120"/>
    <cellStyle name="40% - Accent6 5 4" xfId="1325"/>
    <cellStyle name="40% - Accent6 5 5" xfId="1140"/>
    <cellStyle name="40% - Accent6 5 6" xfId="1674"/>
    <cellStyle name="40% - Accent6 5 7" xfId="1814"/>
    <cellStyle name="40% - Accent6 5 8" xfId="1628"/>
    <cellStyle name="40% - Accent6 5 9" xfId="2056"/>
    <cellStyle name="40% - Accent6 6" xfId="272"/>
    <cellStyle name="40% - Accent6 6 10" xfId="1588"/>
    <cellStyle name="40% - Accent6 6 11" xfId="2303"/>
    <cellStyle name="40% - Accent6 6 12" xfId="1163"/>
    <cellStyle name="40% - Accent6 6 13" xfId="2602"/>
    <cellStyle name="40% - Accent6 6 14" xfId="1150"/>
    <cellStyle name="40% - Accent6 6 15" xfId="2867"/>
    <cellStyle name="40% - Accent6 6 16" xfId="2594"/>
    <cellStyle name="40% - Accent6 6 17" xfId="3157"/>
    <cellStyle name="40% - Accent6 6 2" xfId="273"/>
    <cellStyle name="40% - Accent6 6 3" xfId="1121"/>
    <cellStyle name="40% - Accent6 6 4" xfId="1324"/>
    <cellStyle name="40% - Accent6 6 5" xfId="1141"/>
    <cellStyle name="40% - Accent6 6 6" xfId="1673"/>
    <cellStyle name="40% - Accent6 6 7" xfId="1813"/>
    <cellStyle name="40% - Accent6 6 8" xfId="1627"/>
    <cellStyle name="40% - Accent6 6 9" xfId="2055"/>
    <cellStyle name="40% - Accent6 7" xfId="274"/>
    <cellStyle name="40% - Accent6 7 10" xfId="1587"/>
    <cellStyle name="40% - Accent6 7 11" xfId="2302"/>
    <cellStyle name="40% - Accent6 7 12" xfId="1162"/>
    <cellStyle name="40% - Accent6 7 13" xfId="2601"/>
    <cellStyle name="40% - Accent6 7 14" xfId="1149"/>
    <cellStyle name="40% - Accent6 7 15" xfId="2600"/>
    <cellStyle name="40% - Accent6 7 16" xfId="2595"/>
    <cellStyle name="40% - Accent6 7 17" xfId="3158"/>
    <cellStyle name="40% - Accent6 7 2" xfId="275"/>
    <cellStyle name="40% - Accent6 7 3" xfId="1122"/>
    <cellStyle name="40% - Accent6 7 4" xfId="1323"/>
    <cellStyle name="40% - Accent6 7 5" xfId="1142"/>
    <cellStyle name="40% - Accent6 7 6" xfId="1672"/>
    <cellStyle name="40% - Accent6 7 7" xfId="1812"/>
    <cellStyle name="40% - Accent6 7 8" xfId="1626"/>
    <cellStyle name="40% - Accent6 7 9" xfId="2054"/>
    <cellStyle name="40% - Accent6_Q.W. ADMINISTRACIULI SENOBA" xfId="276"/>
    <cellStyle name="40% - Акцент1" xfId="3225"/>
    <cellStyle name="40% - Акцент2" xfId="3226"/>
    <cellStyle name="40% - Акцент3" xfId="3227"/>
    <cellStyle name="40% - Акцент4" xfId="3228"/>
    <cellStyle name="40% - Акцент5" xfId="3229"/>
    <cellStyle name="40% - Акцент6" xfId="3230"/>
    <cellStyle name="60% - Accent1" xfId="907" hidden="1"/>
    <cellStyle name="60% - Accent1" xfId="963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10" hidden="1"/>
    <cellStyle name="60% - Accent2" xfId="964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3" hidden="1"/>
    <cellStyle name="60% - Accent3" xfId="965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16" hidden="1"/>
    <cellStyle name="60% - Accent4" xfId="966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19" hidden="1"/>
    <cellStyle name="60% - Accent5" xfId="967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2" hidden="1"/>
    <cellStyle name="60% - Accent6" xfId="968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31"/>
    <cellStyle name="60% - Акцент2" xfId="3232"/>
    <cellStyle name="60% - Акцент3" xfId="3233"/>
    <cellStyle name="60% - Акцент4" xfId="3234"/>
    <cellStyle name="60% - Акцент5" xfId="3235"/>
    <cellStyle name="60% - Акцент6" xfId="3236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37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0"/>
    <cellStyle name="Comma 15 11" xfId="1199"/>
    <cellStyle name="Comma 15 12" xfId="2452"/>
    <cellStyle name="Comma 15 13" xfId="2453"/>
    <cellStyle name="Comma 15 14" xfId="2461"/>
    <cellStyle name="Comma 15 15" xfId="2449"/>
    <cellStyle name="Comma 15 16" xfId="3013"/>
    <cellStyle name="Comma 15 17" xfId="3159"/>
    <cellStyle name="Comma 15 2" xfId="469"/>
    <cellStyle name="Comma 15 2 2" xfId="3211"/>
    <cellStyle name="Comma 15 3" xfId="929"/>
    <cellStyle name="Comma 15 4" xfId="1216"/>
    <cellStyle name="Comma 15 5" xfId="1298"/>
    <cellStyle name="Comma 15 6" xfId="1299"/>
    <cellStyle name="Comma 15 7" xfId="1305"/>
    <cellStyle name="Comma 15 8" xfId="1247"/>
    <cellStyle name="Comma 15 9" xfId="1257"/>
    <cellStyle name="Comma 16" xfId="470"/>
    <cellStyle name="Comma 16 2" xfId="923"/>
    <cellStyle name="Comma 17" xfId="471"/>
    <cellStyle name="Comma 17 2" xfId="472"/>
    <cellStyle name="Comma 17 2 2" xfId="984"/>
    <cellStyle name="Comma 17 3" xfId="473"/>
    <cellStyle name="Comma 17 3 2" xfId="3238"/>
    <cellStyle name="Comma 17 4" xfId="924"/>
    <cellStyle name="Comma 17 4 2" xfId="3239"/>
    <cellStyle name="Comma 17 5" xfId="3212"/>
    <cellStyle name="Comma 18" xfId="474"/>
    <cellStyle name="Comma 18 2" xfId="475"/>
    <cellStyle name="Comma 18 3" xfId="925"/>
    <cellStyle name="Comma 18 3 2" xfId="3240"/>
    <cellStyle name="Comma 18 4" xfId="3282"/>
    <cellStyle name="Comma 18 5" xfId="3217"/>
    <cellStyle name="Comma 19" xfId="476"/>
    <cellStyle name="Comma 2" xfId="477"/>
    <cellStyle name="Comma 2 2" xfId="478"/>
    <cellStyle name="Comma 2 2 2" xfId="479"/>
    <cellStyle name="Comma 2 2 2 2" xfId="981"/>
    <cellStyle name="Comma 2 2 3" xfId="480"/>
    <cellStyle name="Comma 2 2 3 10" xfId="1205"/>
    <cellStyle name="Comma 2 2 3 11" xfId="2454"/>
    <cellStyle name="Comma 2 2 3 12" xfId="2451"/>
    <cellStyle name="Comma 2 2 3 13" xfId="2466"/>
    <cellStyle name="Comma 2 2 3 14" xfId="2448"/>
    <cellStyle name="Comma 2 2 3 15" xfId="3014"/>
    <cellStyle name="Comma 2 2 3 16" xfId="3160"/>
    <cellStyle name="Comma 2 2 3 2" xfId="930"/>
    <cellStyle name="Comma 2 2 3 3" xfId="1211"/>
    <cellStyle name="Comma 2 2 3 4" xfId="1302"/>
    <cellStyle name="Comma 2 2 3 5" xfId="1293"/>
    <cellStyle name="Comma 2 2 3 6" xfId="1310"/>
    <cellStyle name="Comma 2 2 3 7" xfId="1242"/>
    <cellStyle name="Comma 2 2 3 8" xfId="1261"/>
    <cellStyle name="Comma 2 2 3 9" xfId="1195"/>
    <cellStyle name="Comma 2 2 4" xfId="982"/>
    <cellStyle name="Comma 2 3" xfId="481"/>
    <cellStyle name="Comma 2 3 10" xfId="1206"/>
    <cellStyle name="Comma 2 3 11" xfId="2455"/>
    <cellStyle name="Comma 2 3 12" xfId="2450"/>
    <cellStyle name="Comma 2 3 13" xfId="2467"/>
    <cellStyle name="Comma 2 3 14" xfId="2447"/>
    <cellStyle name="Comma 2 3 15" xfId="3015"/>
    <cellStyle name="Comma 2 3 16" xfId="3161"/>
    <cellStyle name="Comma 2 3 2" xfId="931"/>
    <cellStyle name="Comma 2 3 2 2" xfId="3241"/>
    <cellStyle name="Comma 2 3 3" xfId="1210"/>
    <cellStyle name="Comma 2 3 4" xfId="1303"/>
    <cellStyle name="Comma 2 3 5" xfId="1292"/>
    <cellStyle name="Comma 2 3 6" xfId="1311"/>
    <cellStyle name="Comma 2 3 7" xfId="1241"/>
    <cellStyle name="Comma 2 3 8" xfId="1262"/>
    <cellStyle name="Comma 2 3 9" xfId="1194"/>
    <cellStyle name="Comma 2 4" xfId="3204"/>
    <cellStyle name="Comma 2 4 2" xfId="3242"/>
    <cellStyle name="Comma 20" xfId="482"/>
    <cellStyle name="Comma 20 2" xfId="926"/>
    <cellStyle name="Comma 21" xfId="927"/>
    <cellStyle name="Comma 21 2" xfId="3243"/>
    <cellStyle name="Comma 22" xfId="928"/>
    <cellStyle name="Comma 3" xfId="483"/>
    <cellStyle name="Comma 3 2" xfId="979"/>
    <cellStyle name="Comma 3 3" xfId="980"/>
    <cellStyle name="Comma 4" xfId="484"/>
    <cellStyle name="Comma 4 2" xfId="978"/>
    <cellStyle name="Comma 4 3" xfId="3203"/>
    <cellStyle name="Comma 5" xfId="485"/>
    <cellStyle name="Comma 5 2" xfId="977"/>
    <cellStyle name="Comma 6" xfId="486"/>
    <cellStyle name="Comma 6 2" xfId="983"/>
    <cellStyle name="Comma 6 3" xfId="3193"/>
    <cellStyle name="Comma 7" xfId="487"/>
    <cellStyle name="Comma 8" xfId="488"/>
    <cellStyle name="Comma 9" xfId="489"/>
    <cellStyle name="Currency 2" xfId="976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5"/>
    <cellStyle name="Hyperlink 3" xfId="974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2"/>
    <cellStyle name="Normal 12_gazis gare qseli" xfId="618"/>
    <cellStyle name="Normal 13" xfId="619"/>
    <cellStyle name="Normal 13 10" xfId="1614"/>
    <cellStyle name="Normal 13 11" xfId="1165"/>
    <cellStyle name="Normal 13 12" xfId="1625"/>
    <cellStyle name="Normal 13 13" xfId="2049"/>
    <cellStyle name="Normal 13 14" xfId="1586"/>
    <cellStyle name="Normal 13 15" xfId="2298"/>
    <cellStyle name="Normal 13 16" xfId="1319"/>
    <cellStyle name="Normal 13 17" xfId="2569"/>
    <cellStyle name="Normal 13 18" xfId="2050"/>
    <cellStyle name="Normal 13 19" xfId="2596"/>
    <cellStyle name="Normal 13 2" xfId="620"/>
    <cellStyle name="Normal 13 2 2" xfId="621"/>
    <cellStyle name="Normal 13 2 2 2" xfId="985"/>
    <cellStyle name="Normal 13 2 3" xfId="622"/>
    <cellStyle name="Normal 13 2 3 2" xfId="3244"/>
    <cellStyle name="Normal 13 2 4" xfId="3245"/>
    <cellStyle name="Normal 13 20" xfId="1143"/>
    <cellStyle name="Normal 13 21" xfId="3016"/>
    <cellStyle name="Normal 13 22" xfId="3162"/>
    <cellStyle name="Normal 13 3" xfId="623"/>
    <cellStyle name="Normal 13 3 2" xfId="624"/>
    <cellStyle name="Normal 13 3 2 2" xfId="932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46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86"/>
    <cellStyle name="Normal 13 8" xfId="651"/>
    <cellStyle name="Normal 13 8 2" xfId="1330"/>
    <cellStyle name="Normal 13 9" xfId="1475"/>
    <cellStyle name="Normal 13_# 6-1 27.01.12 - копия (1)" xfId="652"/>
    <cellStyle name="Normal 14" xfId="653"/>
    <cellStyle name="Normal 14 10" xfId="1158"/>
    <cellStyle name="Normal 14 11" xfId="1632"/>
    <cellStyle name="Normal 14 12" xfId="2051"/>
    <cellStyle name="Normal 14 13" xfId="1590"/>
    <cellStyle name="Normal 14 14" xfId="2299"/>
    <cellStyle name="Normal 14 15" xfId="1320"/>
    <cellStyle name="Normal 14 16" xfId="2576"/>
    <cellStyle name="Normal 14 17" xfId="1811"/>
    <cellStyle name="Normal 14 18" xfId="2597"/>
    <cellStyle name="Normal 14 19" xfId="1145"/>
    <cellStyle name="Normal 14 2" xfId="654"/>
    <cellStyle name="Normal 14 20" xfId="3017"/>
    <cellStyle name="Normal 14 21" xfId="3163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36"/>
    <cellStyle name="Normal 14 8" xfId="1482"/>
    <cellStyle name="Normal 14 9" xfId="1621"/>
    <cellStyle name="Normal 14_anakia II etapi.xls sm. defeqturi" xfId="660"/>
    <cellStyle name="Normal 15" xfId="661"/>
    <cellStyle name="Normal 15 2" xfId="320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2"/>
    <cellStyle name="Normal 2 11 11" xfId="2593"/>
    <cellStyle name="Normal 2 11 12" xfId="1146"/>
    <cellStyle name="Normal 2 11 13" xfId="2599"/>
    <cellStyle name="Normal 2 11 14" xfId="3006"/>
    <cellStyle name="Normal 2 11 15" xfId="3019"/>
    <cellStyle name="Normal 2 11 16" xfId="3165"/>
    <cellStyle name="Normal 2 11 2" xfId="933"/>
    <cellStyle name="Normal 2 11 3" xfId="1499"/>
    <cellStyle name="Normal 2 11 4" xfId="1638"/>
    <cellStyle name="Normal 2 11 5" xfId="1147"/>
    <cellStyle name="Normal 2 11 6" xfId="1651"/>
    <cellStyle name="Normal 2 11 7" xfId="2053"/>
    <cellStyle name="Normal 2 11 8" xfId="1607"/>
    <cellStyle name="Normal 2 11 9" xfId="2301"/>
    <cellStyle name="Normal 2 12" xfId="1350"/>
    <cellStyle name="Normal 2 12 2" xfId="3187"/>
    <cellStyle name="Normal 2 12 3" xfId="3247"/>
    <cellStyle name="Normal 2 13" xfId="1497"/>
    <cellStyle name="Normal 2 14" xfId="1636"/>
    <cellStyle name="Normal 2 15" xfId="1148"/>
    <cellStyle name="Normal 2 16" xfId="1649"/>
    <cellStyle name="Normal 2 17" xfId="2052"/>
    <cellStyle name="Normal 2 18" xfId="1605"/>
    <cellStyle name="Normal 2 19" xfId="2300"/>
    <cellStyle name="Normal 2 2" xfId="673"/>
    <cellStyle name="Normal 2 2 2" xfId="674"/>
    <cellStyle name="Normal 2 2 2 2" xfId="3185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4"/>
    <cellStyle name="Normal 2 2_2D4CD000" xfId="680"/>
    <cellStyle name="Normal 2 20" xfId="1321"/>
    <cellStyle name="Normal 2 21" xfId="2591"/>
    <cellStyle name="Normal 2 22" xfId="1144"/>
    <cellStyle name="Normal 2 23" xfId="2598"/>
    <cellStyle name="Normal 2 24" xfId="3005"/>
    <cellStyle name="Normal 2 25" xfId="3018"/>
    <cellStyle name="Normal 2 26" xfId="3164"/>
    <cellStyle name="Normal 2 27" xfId="3190"/>
    <cellStyle name="Normal 2 28" xfId="3195"/>
    <cellStyle name="Normal 2 3" xfId="681"/>
    <cellStyle name="Normal 2 3 2" xfId="3179"/>
    <cellStyle name="Normal 2 4" xfId="682"/>
    <cellStyle name="Normal 2 4 2" xfId="3184"/>
    <cellStyle name="Normal 2 5" xfId="683"/>
    <cellStyle name="Normal 2 6" xfId="684"/>
    <cellStyle name="Normal 2 7" xfId="685"/>
    <cellStyle name="Normal 2 7 2" xfId="686"/>
    <cellStyle name="Normal 2 7 2 2" xfId="936"/>
    <cellStyle name="Normal 2 7 3" xfId="687"/>
    <cellStyle name="Normal 2 7 3 2" xfId="937"/>
    <cellStyle name="Normal 2 7 4" xfId="938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200"/>
    <cellStyle name="Normal 3 2_anakia II etapi.xls sm. defeqturi" xfId="706"/>
    <cellStyle name="Normal 3 3" xfId="707"/>
    <cellStyle name="Normal 3 3 2" xfId="3205"/>
    <cellStyle name="Normal 3 4" xfId="3174"/>
    <cellStyle name="Normal 3 4 2" xfId="3248"/>
    <cellStyle name="Normal 3 5" xfId="3180"/>
    <cellStyle name="Normal 3 5 2" xfId="3249"/>
    <cellStyle name="Normal 30" xfId="708"/>
    <cellStyle name="Normal 30 2" xfId="709"/>
    <cellStyle name="Normal 31" xfId="710"/>
    <cellStyle name="Normal 32" xfId="711"/>
    <cellStyle name="Normal 32 10" xfId="2072"/>
    <cellStyle name="Normal 32 11" xfId="2219"/>
    <cellStyle name="Normal 32 12" xfId="2310"/>
    <cellStyle name="Normal 32 13" xfId="2441"/>
    <cellStyle name="Normal 32 14" xfId="2609"/>
    <cellStyle name="Normal 32 15" xfId="2756"/>
    <cellStyle name="Normal 32 16" xfId="2903"/>
    <cellStyle name="Normal 32 17" xfId="3007"/>
    <cellStyle name="Normal 32 18" xfId="3020"/>
    <cellStyle name="Normal 32 19" xfId="3166"/>
    <cellStyle name="Normal 32 2" xfId="712"/>
    <cellStyle name="Normal 32 2 2" xfId="713"/>
    <cellStyle name="Normal 32 2 3" xfId="3199"/>
    <cellStyle name="Normal 32 3" xfId="714"/>
    <cellStyle name="Normal 32 3 10" xfId="2312"/>
    <cellStyle name="Normal 32 3 11" xfId="2442"/>
    <cellStyle name="Normal 32 3 12" xfId="2611"/>
    <cellStyle name="Normal 32 3 13" xfId="2758"/>
    <cellStyle name="Normal 32 3 14" xfId="2905"/>
    <cellStyle name="Normal 32 3 15" xfId="3008"/>
    <cellStyle name="Normal 32 3 16" xfId="3021"/>
    <cellStyle name="Normal 32 3 17" xfId="3167"/>
    <cellStyle name="Normal 32 3 2" xfId="715"/>
    <cellStyle name="Normal 32 3 2 2" xfId="716"/>
    <cellStyle name="Normal 32 3 2 2 2" xfId="3250"/>
    <cellStyle name="Normal 32 3 2 2 3" xfId="3251"/>
    <cellStyle name="Normal 32 3 3" xfId="935"/>
    <cellStyle name="Normal 32 3 3 2" xfId="1391"/>
    <cellStyle name="Normal 32 3 4" xfId="1543"/>
    <cellStyle name="Normal 32 3 5" xfId="1682"/>
    <cellStyle name="Normal 32 3 6" xfId="1827"/>
    <cellStyle name="Normal 32 3 7" xfId="1974"/>
    <cellStyle name="Normal 32 3 8" xfId="2074"/>
    <cellStyle name="Normal 32 3 9" xfId="2221"/>
    <cellStyle name="Normal 32 4" xfId="717"/>
    <cellStyle name="Normal 32 5" xfId="1389"/>
    <cellStyle name="Normal 32 6" xfId="1541"/>
    <cellStyle name="Normal 32 7" xfId="1680"/>
    <cellStyle name="Normal 32 8" xfId="1825"/>
    <cellStyle name="Normal 32 9" xfId="1972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89"/>
    <cellStyle name="Normal 36 2 2 4" xfId="3252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80"/>
    <cellStyle name="Normal 37" xfId="738"/>
    <cellStyle name="Normal 37 2" xfId="739"/>
    <cellStyle name="Normal 37 3" xfId="939"/>
    <cellStyle name="Normal 38" xfId="740"/>
    <cellStyle name="Normal 38 2" xfId="741"/>
    <cellStyle name="Normal 38 2 2" xfId="742"/>
    <cellStyle name="Normal 38 2 3" xfId="940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77"/>
    <cellStyle name="Normal 4 3" xfId="750"/>
    <cellStyle name="Normal 4 3 2" xfId="3181"/>
    <cellStyle name="Normal 4 4" xfId="751"/>
    <cellStyle name="Normal 4 4 2" xfId="3206"/>
    <cellStyle name="Normal 4 5" xfId="3183"/>
    <cellStyle name="Normal 40" xfId="752"/>
    <cellStyle name="Normal 40 2" xfId="753"/>
    <cellStyle name="Normal 40 3" xfId="754"/>
    <cellStyle name="Normal 41" xfId="755"/>
    <cellStyle name="Normal 41 2" xfId="756"/>
    <cellStyle name="Normal 41 3" xfId="3198"/>
    <cellStyle name="Normal 42" xfId="757"/>
    <cellStyle name="Normal 42 2" xfId="758"/>
    <cellStyle name="Normal 42 3" xfId="759"/>
    <cellStyle name="Normal 42 4" xfId="3197"/>
    <cellStyle name="Normal 43" xfId="760"/>
    <cellStyle name="Normal 43 2" xfId="3213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89"/>
    <cellStyle name="Normal 47 4" xfId="769"/>
    <cellStyle name="Normal 48" xfId="770"/>
    <cellStyle name="Normal 48 2" xfId="950"/>
    <cellStyle name="Normal 48 3" xfId="3218"/>
    <cellStyle name="Normal 49" xfId="771"/>
    <cellStyle name="Normal 49 2" xfId="1460"/>
    <cellStyle name="Normal 5" xfId="772"/>
    <cellStyle name="Normal 5 2" xfId="773"/>
    <cellStyle name="Normal 5 2 2" xfId="774"/>
    <cellStyle name="Normal 5 2 3" xfId="941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07"/>
    <cellStyle name="Normal 5 5 3" xfId="3214"/>
    <cellStyle name="Normal 5 6" xfId="3178"/>
    <cellStyle name="Normal 5 6 2" xfId="3281"/>
    <cellStyle name="Normal 5_Copy of SAN2010" xfId="780"/>
    <cellStyle name="Normal 50" xfId="990"/>
    <cellStyle name="Normal 50 2" xfId="3254"/>
    <cellStyle name="Normal 50 3" xfId="3253"/>
    <cellStyle name="Normal 51" xfId="3255"/>
    <cellStyle name="Normal 52" xfId="1810"/>
    <cellStyle name="Normal 53" xfId="1949"/>
    <cellStyle name="Normal 54" xfId="2044"/>
    <cellStyle name="Normal 55" xfId="2188"/>
    <cellStyle name="Normal 57" xfId="2440"/>
    <cellStyle name="Normal 59" xfId="2739"/>
    <cellStyle name="Normal 6" xfId="781"/>
    <cellStyle name="Normal 6 2" xfId="3172"/>
    <cellStyle name="Normal 6 3" xfId="973"/>
    <cellStyle name="Normal 6 4" xfId="972"/>
    <cellStyle name="Normal 60" xfId="2862"/>
    <cellStyle name="Normal 61" xfId="3000"/>
    <cellStyle name="Normal 62" xfId="2456"/>
    <cellStyle name="Normal 63" xfId="3026"/>
    <cellStyle name="Normal 7" xfId="782"/>
    <cellStyle name="Normal 7 2" xfId="3176"/>
    <cellStyle name="Normal 7 2 2" xfId="3256"/>
    <cellStyle name="Normal 75" xfId="783"/>
    <cellStyle name="Normal 8" xfId="784"/>
    <cellStyle name="Normal 8 2" xfId="785"/>
    <cellStyle name="Normal 8 3" xfId="3175"/>
    <cellStyle name="Normal 8 3 2" xfId="3257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2"/>
    <cellStyle name="Normal 9 2_anakia II etapi.xls sm. defeqturi" xfId="792"/>
    <cellStyle name="Normal 9 3" xfId="971"/>
    <cellStyle name="Normal 9 4" xfId="3186"/>
    <cellStyle name="Normal 9_2D4CD000" xfId="793"/>
    <cellStyle name="Normal_gare wyalsadfenigagarini" xfId="794"/>
    <cellStyle name="Normal_gare wyalsadfenigagarini 10" xfId="795"/>
    <cellStyle name="Normal_gare wyalsadfenigagarini 2 2" xfId="796"/>
    <cellStyle name="Normal_gare wyalsadfenigagarini 2_SMSH2008-IIkv .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 6" xfId="970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5 2" xfId="944"/>
    <cellStyle name="Percent 6" xfId="831"/>
    <cellStyle name="Percent 6 2" xfId="943"/>
    <cellStyle name="Percent 6 3" xfId="987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Акцент1 2" xfId="3258"/>
    <cellStyle name="Акцент2 2" xfId="3259"/>
    <cellStyle name="Акцент3 2" xfId="3260"/>
    <cellStyle name="Акцент4 2" xfId="3261"/>
    <cellStyle name="Акцент5 2" xfId="3262"/>
    <cellStyle name="Акцент6 2" xfId="3263"/>
    <cellStyle name="Ввод  2" xfId="3264"/>
    <cellStyle name="Вывод 2" xfId="3265"/>
    <cellStyle name="Вычисление 2" xfId="3266"/>
    <cellStyle name="Денежный 2" xfId="3283"/>
    <cellStyle name="Заголовок 1 2" xfId="3267"/>
    <cellStyle name="Заголовок 2 2" xfId="3268"/>
    <cellStyle name="Заголовок 3 2" xfId="3269"/>
    <cellStyle name="Заголовок 4 2" xfId="3270"/>
    <cellStyle name="Итог 2" xfId="3271"/>
    <cellStyle name="Контрольная ячейка 2" xfId="3272"/>
    <cellStyle name="Название 2" xfId="3273"/>
    <cellStyle name="Нейтральный 2" xfId="3274"/>
    <cellStyle name="Обычный 10" xfId="871"/>
    <cellStyle name="Обычный 10 2" xfId="872"/>
    <cellStyle name="Обычный 10 2 2" xfId="873"/>
    <cellStyle name="Обычный 10 3" xfId="945"/>
    <cellStyle name="Обычный 10 4" xfId="3208"/>
    <cellStyle name="Обычный 11" xfId="3192"/>
    <cellStyle name="Обычный 12" xfId="3196"/>
    <cellStyle name="Обычный 2" xfId="874"/>
    <cellStyle name="Обычный 2 2" xfId="875"/>
    <cellStyle name="Обычный 2 3" xfId="969"/>
    <cellStyle name="Обычный 3" xfId="876"/>
    <cellStyle name="Обычный 3 2" xfId="877"/>
    <cellStyle name="Обычный 3 3" xfId="878"/>
    <cellStyle name="Обычный 4" xfId="879"/>
    <cellStyle name="Обычный 4 10" xfId="2189"/>
    <cellStyle name="Обычный 4 11" xfId="2294"/>
    <cellStyle name="Обычный 4 12" xfId="2427"/>
    <cellStyle name="Обычный 4 13" xfId="2443"/>
    <cellStyle name="Обычный 4 14" xfId="2726"/>
    <cellStyle name="Обычный 4 15" xfId="2863"/>
    <cellStyle name="Обычный 4 16" xfId="3001"/>
    <cellStyle name="Обычный 4 17" xfId="3009"/>
    <cellStyle name="Обычный 4 18" xfId="3022"/>
    <cellStyle name="Обычный 4 19" xfId="3168"/>
    <cellStyle name="Обычный 4 2" xfId="880"/>
    <cellStyle name="Обычный 4 3" xfId="881"/>
    <cellStyle name="Обычный 4 4" xfId="882"/>
    <cellStyle name="Обычный 4 4 2" xfId="3215"/>
    <cellStyle name="Обычный 4 5" xfId="1461"/>
    <cellStyle name="Обычный 4 6" xfId="1582"/>
    <cellStyle name="Обычный 4 7" xfId="1797"/>
    <cellStyle name="Обычный 4 8" xfId="1942"/>
    <cellStyle name="Обычный 4 9" xfId="2045"/>
    <cellStyle name="Обычный 5" xfId="883"/>
    <cellStyle name="Обычный 5 2" xfId="884"/>
    <cellStyle name="Обычный 5 2 2" xfId="885"/>
    <cellStyle name="Обычный 5 2 3" xfId="948"/>
    <cellStyle name="Обычный 5 3" xfId="886"/>
    <cellStyle name="Обычный 5 4" xfId="887"/>
    <cellStyle name="Обычный 5 4 2" xfId="888"/>
    <cellStyle name="Обычный 5 5" xfId="889"/>
    <cellStyle name="Обычный 6" xfId="890"/>
    <cellStyle name="Обычный 6 10" xfId="2432"/>
    <cellStyle name="Обычный 6 11" xfId="2444"/>
    <cellStyle name="Обычный 6 12" xfId="2731"/>
    <cellStyle name="Обычный 6 13" xfId="2864"/>
    <cellStyle name="Обычный 6 14" xfId="3002"/>
    <cellStyle name="Обычный 6 15" xfId="3010"/>
    <cellStyle name="Обычный 6 16" xfId="3023"/>
    <cellStyle name="Обычный 6 17" xfId="3169"/>
    <cellStyle name="Обычный 6 2" xfId="891"/>
    <cellStyle name="Обычный 6 3" xfId="1462"/>
    <cellStyle name="Обычный 6 4" xfId="1583"/>
    <cellStyle name="Обычный 6 5" xfId="1802"/>
    <cellStyle name="Обычный 6 6" xfId="1947"/>
    <cellStyle name="Обычный 6 7" xfId="2046"/>
    <cellStyle name="Обычный 6 8" xfId="2190"/>
    <cellStyle name="Обычный 6 9" xfId="2295"/>
    <cellStyle name="Обычный 7" xfId="892"/>
    <cellStyle name="Обычный 7 10" xfId="2445"/>
    <cellStyle name="Обычный 7 11" xfId="2732"/>
    <cellStyle name="Обычный 7 12" xfId="2865"/>
    <cellStyle name="Обычный 7 13" xfId="3003"/>
    <cellStyle name="Обычный 7 14" xfId="3011"/>
    <cellStyle name="Обычный 7 15" xfId="3024"/>
    <cellStyle name="Обычный 7 16" xfId="3170"/>
    <cellStyle name="Обычный 7 2" xfId="1463"/>
    <cellStyle name="Обычный 7 3" xfId="1584"/>
    <cellStyle name="Обычный 7 4" xfId="1803"/>
    <cellStyle name="Обычный 7 5" xfId="1948"/>
    <cellStyle name="Обычный 7 6" xfId="2047"/>
    <cellStyle name="Обычный 7 7" xfId="2191"/>
    <cellStyle name="Обычный 7 8" xfId="2296"/>
    <cellStyle name="Обычный 7 9" xfId="2433"/>
    <cellStyle name="Обычный 8" xfId="893"/>
    <cellStyle name="Обычный 8 2" xfId="894"/>
    <cellStyle name="Обычный 9" xfId="895"/>
    <cellStyle name="Плохой" xfId="896"/>
    <cellStyle name="Плохой 2" xfId="946"/>
    <cellStyle name="Пояснение 2" xfId="3275"/>
    <cellStyle name="Примечание 2" xfId="3276"/>
    <cellStyle name="Процентный 2" xfId="897"/>
    <cellStyle name="Процентный 3" xfId="898"/>
    <cellStyle name="Процентный 3 2" xfId="899"/>
    <cellStyle name="Процентный 3 3" xfId="3209"/>
    <cellStyle name="Процентный 4" xfId="3194"/>
    <cellStyle name="Связанная ячейка 2" xfId="3277"/>
    <cellStyle name="Текст предупреждения 2" xfId="3278"/>
    <cellStyle name="Финансовый 2" xfId="900"/>
    <cellStyle name="Финансовый 2 10" xfId="2439"/>
    <cellStyle name="Финансовый 2 11" xfId="2446"/>
    <cellStyle name="Финансовый 2 12" xfId="2738"/>
    <cellStyle name="Финансовый 2 13" xfId="2866"/>
    <cellStyle name="Финансовый 2 14" xfId="3004"/>
    <cellStyle name="Финансовый 2 15" xfId="3012"/>
    <cellStyle name="Финансовый 2 16" xfId="3025"/>
    <cellStyle name="Финансовый 2 17" xfId="3171"/>
    <cellStyle name="Финансовый 2 18" xfId="3182"/>
    <cellStyle name="Финансовый 2 19" xfId="3210"/>
    <cellStyle name="Финансовый 2 2" xfId="901"/>
    <cellStyle name="Финансовый 2 2 2" xfId="3216"/>
    <cellStyle name="Финансовый 2 3" xfId="947"/>
    <cellStyle name="Финансовый 2 4" xfId="1585"/>
    <cellStyle name="Финансовый 2 5" xfId="1809"/>
    <cellStyle name="Финансовый 2 6" xfId="1950"/>
    <cellStyle name="Финансовый 2 7" xfId="2048"/>
    <cellStyle name="Финансовый 2 8" xfId="2192"/>
    <cellStyle name="Финансовый 2 9" xfId="2297"/>
    <cellStyle name="Финансовый 3" xfId="902"/>
    <cellStyle name="Финансовый 4" xfId="903"/>
    <cellStyle name="Финансовый 4 2" xfId="949"/>
    <cellStyle name="Финансовый 4 3" xfId="988"/>
    <cellStyle name="Финансовый 5" xfId="904"/>
    <cellStyle name="Финансовый 6" xfId="3173"/>
    <cellStyle name="Финансовый 6 2" xfId="3188"/>
    <cellStyle name="Финансовый 7" xfId="3191"/>
    <cellStyle name="Хороший 2" xfId="32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29718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29718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29718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29718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123825</xdr:colOff>
      <xdr:row>59</xdr:row>
      <xdr:rowOff>28575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59</xdr:row>
      <xdr:rowOff>35814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57175" y="34147125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P529"/>
  <sheetViews>
    <sheetView tabSelected="1" view="pageBreakPreview" topLeftCell="A31" zoomScale="85" zoomScaleNormal="80" zoomScaleSheetLayoutView="85" workbookViewId="0">
      <selection activeCell="A58" sqref="A58:G69"/>
    </sheetView>
  </sheetViews>
  <sheetFormatPr defaultColWidth="9.140625" defaultRowHeight="16.5"/>
  <cols>
    <col min="1" max="1" width="4.85546875" style="3" customWidth="1"/>
    <col min="2" max="2" width="78.7109375" style="3" customWidth="1"/>
    <col min="3" max="3" width="13.7109375" style="3" customWidth="1"/>
    <col min="4" max="4" width="11.42578125" style="3" customWidth="1"/>
    <col min="5" max="5" width="11.7109375" style="3" customWidth="1"/>
    <col min="6" max="6" width="10.28515625" style="3" customWidth="1"/>
    <col min="7" max="7" width="11.5703125" style="3" customWidth="1"/>
    <col min="8" max="8" width="9.42578125" style="3" bestFit="1" customWidth="1"/>
    <col min="9" max="9" width="9.140625" style="3"/>
    <col min="10" max="10" width="16.85546875" style="3" bestFit="1" customWidth="1"/>
    <col min="11" max="16384" width="9.140625" style="3"/>
  </cols>
  <sheetData>
    <row r="1" spans="1:16" ht="15" customHeight="1">
      <c r="A1" s="243" t="s">
        <v>49</v>
      </c>
      <c r="B1" s="243"/>
      <c r="C1" s="243"/>
      <c r="D1" s="243"/>
      <c r="E1" s="243"/>
      <c r="F1" s="244" t="s">
        <v>48</v>
      </c>
      <c r="G1" s="244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>
      <c r="A2" s="243"/>
      <c r="B2" s="243"/>
      <c r="C2" s="243"/>
      <c r="D2" s="243"/>
      <c r="E2" s="243"/>
      <c r="F2" s="244"/>
      <c r="G2" s="244"/>
      <c r="H2" s="2"/>
      <c r="I2" s="2"/>
      <c r="J2" s="2"/>
      <c r="K2" s="2"/>
      <c r="L2" s="2"/>
      <c r="M2" s="2"/>
      <c r="N2" s="2"/>
      <c r="O2" s="2"/>
      <c r="P2" s="2"/>
    </row>
    <row r="3" spans="1:16" ht="16.5" customHeight="1">
      <c r="A3" s="229" t="s">
        <v>0</v>
      </c>
      <c r="B3" s="51" t="s">
        <v>3</v>
      </c>
      <c r="C3" s="229" t="s">
        <v>5</v>
      </c>
      <c r="D3" s="229" t="s">
        <v>2</v>
      </c>
      <c r="E3" s="245" t="s">
        <v>45</v>
      </c>
      <c r="F3" s="229" t="s">
        <v>46</v>
      </c>
      <c r="G3" s="229" t="s">
        <v>1</v>
      </c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29"/>
      <c r="B4" s="52" t="s">
        <v>4</v>
      </c>
      <c r="C4" s="229"/>
      <c r="D4" s="229"/>
      <c r="E4" s="245"/>
      <c r="F4" s="229"/>
      <c r="G4" s="229"/>
      <c r="H4" s="2"/>
      <c r="I4" s="2" t="s">
        <v>23</v>
      </c>
      <c r="J4" s="2"/>
      <c r="K4" s="2"/>
      <c r="L4" s="2"/>
      <c r="M4" s="2"/>
      <c r="N4" s="2"/>
      <c r="O4" s="2"/>
      <c r="P4" s="2"/>
    </row>
    <row r="5" spans="1:16">
      <c r="A5" s="53" t="s">
        <v>6</v>
      </c>
      <c r="B5" s="54">
        <v>2</v>
      </c>
      <c r="C5" s="53">
        <v>3</v>
      </c>
      <c r="D5" s="54">
        <v>4</v>
      </c>
      <c r="E5" s="55">
        <v>5</v>
      </c>
      <c r="F5" s="54">
        <v>6</v>
      </c>
      <c r="G5" s="54">
        <v>7</v>
      </c>
      <c r="H5" s="2"/>
      <c r="I5" s="2"/>
      <c r="J5" s="2"/>
      <c r="K5" s="2"/>
      <c r="L5" s="2"/>
      <c r="M5" s="2"/>
      <c r="N5" s="2"/>
      <c r="O5" s="2"/>
      <c r="P5" s="2"/>
    </row>
    <row r="6" spans="1:16">
      <c r="A6" s="99"/>
      <c r="B6" s="100" t="s">
        <v>16</v>
      </c>
      <c r="C6" s="130"/>
      <c r="D6" s="99"/>
      <c r="E6" s="101"/>
      <c r="F6" s="22"/>
      <c r="G6" s="99"/>
      <c r="H6" s="2"/>
      <c r="I6" s="2"/>
      <c r="J6" s="2"/>
      <c r="K6" s="2"/>
      <c r="L6" s="2"/>
      <c r="M6" s="2"/>
      <c r="N6" s="2"/>
      <c r="O6" s="2"/>
      <c r="P6" s="2"/>
    </row>
    <row r="7" spans="1:16" s="85" customFormat="1">
      <c r="A7" s="111">
        <v>1</v>
      </c>
      <c r="B7" s="112" t="s">
        <v>34</v>
      </c>
      <c r="C7" s="113" t="s">
        <v>11</v>
      </c>
      <c r="D7" s="141">
        <v>2</v>
      </c>
      <c r="E7" s="149">
        <v>39.5</v>
      </c>
      <c r="F7" s="149">
        <v>0</v>
      </c>
      <c r="G7" s="114">
        <f t="shared" ref="G7:G12" si="0">F7*D7</f>
        <v>0</v>
      </c>
    </row>
    <row r="8" spans="1:16" s="27" customFormat="1">
      <c r="A8" s="97">
        <v>3</v>
      </c>
      <c r="B8" s="57" t="s">
        <v>38</v>
      </c>
      <c r="C8" s="88" t="s">
        <v>9</v>
      </c>
      <c r="D8" s="186">
        <v>51.47</v>
      </c>
      <c r="E8" s="187">
        <v>4.473868272780261</v>
      </c>
      <c r="F8" s="188">
        <v>0</v>
      </c>
      <c r="G8" s="189">
        <f t="shared" si="0"/>
        <v>0</v>
      </c>
    </row>
    <row r="9" spans="1:16" s="26" customFormat="1">
      <c r="A9" s="115">
        <v>4</v>
      </c>
      <c r="B9" s="116" t="s">
        <v>26</v>
      </c>
      <c r="C9" s="117" t="s">
        <v>9</v>
      </c>
      <c r="D9" s="190">
        <v>129.5</v>
      </c>
      <c r="E9" s="187">
        <v>0.8616988416988417</v>
      </c>
      <c r="F9" s="187">
        <v>0</v>
      </c>
      <c r="G9" s="191">
        <f t="shared" si="0"/>
        <v>0</v>
      </c>
    </row>
    <row r="10" spans="1:16">
      <c r="A10" s="96">
        <v>5</v>
      </c>
      <c r="B10" s="72" t="s">
        <v>17</v>
      </c>
      <c r="C10" s="71" t="s">
        <v>8</v>
      </c>
      <c r="D10" s="73">
        <f>((D9)*2)/1000+7</f>
        <v>7.2590000000000003</v>
      </c>
      <c r="E10" s="187">
        <v>11.099324975891994</v>
      </c>
      <c r="F10" s="188">
        <v>0</v>
      </c>
      <c r="G10" s="192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ht="28.5" customHeight="1">
      <c r="A11" s="118">
        <v>6</v>
      </c>
      <c r="B11" s="116" t="s">
        <v>20</v>
      </c>
      <c r="C11" s="119" t="s">
        <v>8</v>
      </c>
      <c r="D11" s="142">
        <f>D10</f>
        <v>7.2590000000000003</v>
      </c>
      <c r="E11" s="187">
        <v>16.560132249621159</v>
      </c>
      <c r="F11" s="187">
        <v>0</v>
      </c>
      <c r="G11" s="193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118">
        <v>7</v>
      </c>
      <c r="B12" s="120" t="s">
        <v>12</v>
      </c>
      <c r="C12" s="121" t="s">
        <v>7</v>
      </c>
      <c r="D12" s="143">
        <v>12.74</v>
      </c>
      <c r="E12" s="187">
        <v>3.8398744113029828</v>
      </c>
      <c r="F12" s="187">
        <v>0</v>
      </c>
      <c r="G12" s="122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33">
        <v>8</v>
      </c>
      <c r="B13" s="123" t="s">
        <v>19</v>
      </c>
      <c r="C13" s="124"/>
      <c r="D13" s="144"/>
      <c r="E13" s="237">
        <v>4.9097671855627496</v>
      </c>
      <c r="F13" s="184">
        <v>0</v>
      </c>
      <c r="G13" s="239">
        <f>F13*D14</f>
        <v>0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34"/>
      <c r="B14" s="74" t="s">
        <v>22</v>
      </c>
      <c r="C14" s="75" t="s">
        <v>8</v>
      </c>
      <c r="D14" s="86">
        <f>D10</f>
        <v>7.2590000000000003</v>
      </c>
      <c r="E14" s="238"/>
      <c r="F14" s="185"/>
      <c r="G14" s="240"/>
      <c r="H14" s="2"/>
      <c r="I14" s="2"/>
      <c r="J14" s="2"/>
      <c r="K14" s="2"/>
      <c r="L14" s="2"/>
      <c r="M14" s="2"/>
      <c r="N14" s="2"/>
      <c r="O14" s="2"/>
      <c r="P14" s="2"/>
    </row>
    <row r="15" spans="1:16" s="19" customFormat="1" ht="15.75" customHeight="1">
      <c r="A15" s="102"/>
      <c r="B15" s="103" t="s">
        <v>13</v>
      </c>
      <c r="C15" s="104"/>
      <c r="D15" s="105"/>
      <c r="E15" s="104"/>
      <c r="F15" s="104"/>
      <c r="G15" s="105"/>
      <c r="K15" s="27"/>
      <c r="L15" s="56"/>
    </row>
    <row r="16" spans="1:16" s="64" customFormat="1">
      <c r="A16" s="235">
        <v>1</v>
      </c>
      <c r="B16" s="95" t="s">
        <v>27</v>
      </c>
      <c r="C16" s="125" t="s">
        <v>14</v>
      </c>
      <c r="D16" s="154">
        <v>66.099999999999994</v>
      </c>
      <c r="E16" s="168">
        <v>8.0576399394856288</v>
      </c>
      <c r="F16" s="179">
        <v>0</v>
      </c>
      <c r="G16" s="158">
        <f>F16*D16</f>
        <v>0</v>
      </c>
      <c r="H16" s="84"/>
    </row>
    <row r="17" spans="1:11" s="25" customFormat="1">
      <c r="A17" s="236"/>
      <c r="B17" s="78" t="s">
        <v>44</v>
      </c>
      <c r="C17" s="131" t="s">
        <v>14</v>
      </c>
      <c r="D17" s="166">
        <v>66.099999999999994</v>
      </c>
      <c r="E17" s="169">
        <v>9.8198184568835103</v>
      </c>
      <c r="F17" s="180">
        <v>0</v>
      </c>
      <c r="G17" s="158">
        <f t="shared" ref="G17:G25" si="1">F17*D17</f>
        <v>0</v>
      </c>
    </row>
    <row r="18" spans="1:11" s="29" customFormat="1">
      <c r="A18" s="225">
        <v>2</v>
      </c>
      <c r="B18" s="126" t="s">
        <v>40</v>
      </c>
      <c r="C18" s="127" t="s">
        <v>9</v>
      </c>
      <c r="D18" s="194">
        <v>63.36</v>
      </c>
      <c r="E18" s="168">
        <v>9.2184343434343443</v>
      </c>
      <c r="F18" s="179">
        <v>0</v>
      </c>
      <c r="G18" s="158">
        <f t="shared" si="1"/>
        <v>0</v>
      </c>
    </row>
    <row r="19" spans="1:11" s="29" customFormat="1">
      <c r="A19" s="226"/>
      <c r="B19" s="35" t="s">
        <v>44</v>
      </c>
      <c r="C19" s="131" t="s">
        <v>14</v>
      </c>
      <c r="D19" s="195">
        <v>63.36</v>
      </c>
      <c r="E19" s="169">
        <v>2.6976010101010099</v>
      </c>
      <c r="F19" s="180">
        <v>0</v>
      </c>
      <c r="G19" s="158">
        <f t="shared" si="1"/>
        <v>0</v>
      </c>
    </row>
    <row r="20" spans="1:11" s="31" customFormat="1">
      <c r="A20" s="231">
        <v>3</v>
      </c>
      <c r="B20" s="98" t="s">
        <v>32</v>
      </c>
      <c r="C20" s="128" t="s">
        <v>9</v>
      </c>
      <c r="D20" s="196">
        <v>175.7</v>
      </c>
      <c r="E20" s="168">
        <v>6.2655663062037563</v>
      </c>
      <c r="F20" s="179">
        <v>0</v>
      </c>
      <c r="G20" s="158">
        <f t="shared" si="1"/>
        <v>0</v>
      </c>
    </row>
    <row r="21" spans="1:11" s="29" customFormat="1">
      <c r="A21" s="232"/>
      <c r="B21" s="35" t="s">
        <v>44</v>
      </c>
      <c r="C21" s="131" t="s">
        <v>14</v>
      </c>
      <c r="D21" s="153">
        <v>175.7</v>
      </c>
      <c r="E21" s="169">
        <v>1.9337507114399546</v>
      </c>
      <c r="F21" s="180">
        <v>0</v>
      </c>
      <c r="G21" s="158">
        <f t="shared" si="1"/>
        <v>0</v>
      </c>
    </row>
    <row r="22" spans="1:11" s="5" customFormat="1" ht="35.25" customHeight="1">
      <c r="A22" s="224">
        <v>4</v>
      </c>
      <c r="B22" s="90" t="s">
        <v>39</v>
      </c>
      <c r="C22" s="70" t="s">
        <v>9</v>
      </c>
      <c r="D22" s="197">
        <v>151.21</v>
      </c>
      <c r="E22" s="168">
        <v>5.1724092321936377</v>
      </c>
      <c r="F22" s="178">
        <v>0</v>
      </c>
      <c r="G22" s="158">
        <f t="shared" si="1"/>
        <v>0</v>
      </c>
    </row>
    <row r="23" spans="1:11" s="5" customFormat="1" ht="17.25" customHeight="1">
      <c r="A23" s="224"/>
      <c r="B23" s="61" t="s">
        <v>44</v>
      </c>
      <c r="C23" s="132" t="s">
        <v>14</v>
      </c>
      <c r="D23" s="198">
        <v>151.21</v>
      </c>
      <c r="E23" s="169">
        <v>4.6725084319820116</v>
      </c>
      <c r="F23" s="178">
        <v>0</v>
      </c>
      <c r="G23" s="158">
        <f t="shared" si="1"/>
        <v>0</v>
      </c>
    </row>
    <row r="24" spans="1:11" s="18" customFormat="1" ht="49.5" customHeight="1">
      <c r="A24" s="231">
        <v>5</v>
      </c>
      <c r="B24" s="98" t="s">
        <v>29</v>
      </c>
      <c r="C24" s="128" t="s">
        <v>9</v>
      </c>
      <c r="D24" s="165">
        <v>87.85</v>
      </c>
      <c r="E24" s="168">
        <v>13.340011383039274</v>
      </c>
      <c r="F24" s="179">
        <v>0</v>
      </c>
      <c r="G24" s="158">
        <f t="shared" si="1"/>
        <v>0</v>
      </c>
    </row>
    <row r="25" spans="1:11" s="36" customFormat="1">
      <c r="A25" s="232"/>
      <c r="B25" s="35" t="s">
        <v>44</v>
      </c>
      <c r="C25" s="131" t="s">
        <v>14</v>
      </c>
      <c r="D25" s="153">
        <v>87.85</v>
      </c>
      <c r="E25" s="169">
        <v>31.46795674445077</v>
      </c>
      <c r="F25" s="180">
        <v>0</v>
      </c>
      <c r="G25" s="158">
        <f t="shared" si="1"/>
        <v>0</v>
      </c>
    </row>
    <row r="26" spans="1:11" s="17" customFormat="1" ht="15.75">
      <c r="A26" s="106"/>
      <c r="B26" s="107" t="s">
        <v>21</v>
      </c>
      <c r="C26" s="133"/>
      <c r="D26" s="108"/>
      <c r="E26" s="140"/>
      <c r="F26" s="140"/>
      <c r="G26" s="109"/>
    </row>
    <row r="27" spans="1:11" s="17" customFormat="1" ht="32.25" customHeight="1">
      <c r="A27" s="241">
        <v>1</v>
      </c>
      <c r="B27" s="95" t="s">
        <v>30</v>
      </c>
      <c r="C27" s="129" t="s">
        <v>9</v>
      </c>
      <c r="D27" s="163">
        <v>49.6</v>
      </c>
      <c r="E27" s="170">
        <v>1.6506048387096774</v>
      </c>
      <c r="F27" s="181">
        <v>0</v>
      </c>
      <c r="G27" s="167">
        <f>F27*D27</f>
        <v>0</v>
      </c>
      <c r="K27" s="36"/>
    </row>
    <row r="28" spans="1:11" s="27" customFormat="1">
      <c r="A28" s="242"/>
      <c r="B28" s="35" t="s">
        <v>44</v>
      </c>
      <c r="C28" s="131" t="s">
        <v>14</v>
      </c>
      <c r="D28" s="164">
        <v>49.6</v>
      </c>
      <c r="E28" s="171">
        <v>3.8447580645161286</v>
      </c>
      <c r="F28" s="181">
        <v>0</v>
      </c>
      <c r="G28" s="167">
        <f t="shared" ref="G28:G30" si="2">F28*D28</f>
        <v>0</v>
      </c>
    </row>
    <row r="29" spans="1:11" s="21" customFormat="1" ht="36.75" customHeight="1">
      <c r="A29" s="230">
        <v>2</v>
      </c>
      <c r="B29" s="89" t="s">
        <v>31</v>
      </c>
      <c r="C29" s="76" t="s">
        <v>9</v>
      </c>
      <c r="D29" s="161">
        <v>49.6</v>
      </c>
      <c r="E29" s="170">
        <v>8.6048387096774199</v>
      </c>
      <c r="F29" s="181">
        <v>0</v>
      </c>
      <c r="G29" s="167">
        <f t="shared" si="2"/>
        <v>0</v>
      </c>
    </row>
    <row r="30" spans="1:11" s="82" customFormat="1">
      <c r="A30" s="230"/>
      <c r="B30" s="77" t="s">
        <v>44</v>
      </c>
      <c r="C30" s="34" t="s">
        <v>14</v>
      </c>
      <c r="D30" s="162">
        <v>49.6</v>
      </c>
      <c r="E30" s="171">
        <v>34.286491935483866</v>
      </c>
      <c r="F30" s="181">
        <v>0</v>
      </c>
      <c r="G30" s="167">
        <f t="shared" si="2"/>
        <v>0</v>
      </c>
    </row>
    <row r="31" spans="1:11" s="17" customFormat="1" ht="18" customHeight="1">
      <c r="A31" s="23"/>
      <c r="B31" s="30" t="s">
        <v>18</v>
      </c>
      <c r="C31" s="134"/>
      <c r="D31" s="24"/>
      <c r="E31" s="174"/>
      <c r="F31" s="174"/>
      <c r="G31" s="24"/>
    </row>
    <row r="32" spans="1:11" s="29" customFormat="1" ht="15.75">
      <c r="A32" s="222">
        <v>1</v>
      </c>
      <c r="B32" s="57" t="s">
        <v>42</v>
      </c>
      <c r="C32" s="88" t="s">
        <v>9</v>
      </c>
      <c r="D32" s="156">
        <v>37.5</v>
      </c>
      <c r="E32" s="172">
        <v>9.3520000000000003</v>
      </c>
      <c r="F32" s="172">
        <v>0</v>
      </c>
      <c r="G32" s="159">
        <f>F32*D32</f>
        <v>0</v>
      </c>
    </row>
    <row r="33" spans="1:15" s="29" customFormat="1" ht="15.75">
      <c r="A33" s="223"/>
      <c r="B33" s="28" t="s">
        <v>44</v>
      </c>
      <c r="C33" s="135" t="s">
        <v>14</v>
      </c>
      <c r="D33" s="157">
        <v>37.5</v>
      </c>
      <c r="E33" s="173">
        <v>26.0608</v>
      </c>
      <c r="F33" s="182">
        <v>0</v>
      </c>
      <c r="G33" s="159">
        <f t="shared" ref="G33:G37" si="3">F33*D33</f>
        <v>0</v>
      </c>
    </row>
    <row r="34" spans="1:15" s="93" customFormat="1" ht="33" customHeight="1">
      <c r="A34" s="220">
        <v>2</v>
      </c>
      <c r="B34" s="95" t="s">
        <v>41</v>
      </c>
      <c r="C34" s="125" t="s">
        <v>14</v>
      </c>
      <c r="D34" s="154">
        <v>12.1</v>
      </c>
      <c r="E34" s="172">
        <v>9.3520661157024794</v>
      </c>
      <c r="F34" s="172">
        <v>0</v>
      </c>
      <c r="G34" s="159">
        <f t="shared" si="3"/>
        <v>0</v>
      </c>
    </row>
    <row r="35" spans="1:15" s="94" customFormat="1" ht="18" customHeight="1">
      <c r="A35" s="221"/>
      <c r="B35" s="83" t="s">
        <v>44</v>
      </c>
      <c r="C35" s="136" t="s">
        <v>14</v>
      </c>
      <c r="D35" s="155">
        <v>12.1</v>
      </c>
      <c r="E35" s="173">
        <v>14.900826446280993</v>
      </c>
      <c r="F35" s="173">
        <v>0</v>
      </c>
      <c r="G35" s="159">
        <f t="shared" si="3"/>
        <v>0</v>
      </c>
    </row>
    <row r="36" spans="1:15" s="79" customFormat="1" ht="35.25" customHeight="1">
      <c r="A36" s="224">
        <v>3</v>
      </c>
      <c r="B36" s="110" t="s">
        <v>33</v>
      </c>
      <c r="C36" s="137" t="s">
        <v>14</v>
      </c>
      <c r="D36" s="199">
        <v>12.1</v>
      </c>
      <c r="E36" s="172">
        <v>6.7247933884297524</v>
      </c>
      <c r="F36" s="182">
        <v>0</v>
      </c>
      <c r="G36" s="159">
        <f t="shared" si="3"/>
        <v>0</v>
      </c>
    </row>
    <row r="37" spans="1:15" s="80" customFormat="1" ht="20.25" customHeight="1">
      <c r="A37" s="224"/>
      <c r="B37" s="81" t="s">
        <v>44</v>
      </c>
      <c r="C37" s="138" t="s">
        <v>14</v>
      </c>
      <c r="D37" s="200">
        <v>12.1</v>
      </c>
      <c r="E37" s="173">
        <v>4.7652892561983471</v>
      </c>
      <c r="F37" s="173">
        <v>0</v>
      </c>
      <c r="G37" s="159">
        <f t="shared" si="3"/>
        <v>0</v>
      </c>
    </row>
    <row r="38" spans="1:15" s="20" customFormat="1" ht="15.75">
      <c r="A38" s="65"/>
      <c r="B38" s="66" t="s">
        <v>15</v>
      </c>
      <c r="C38" s="67"/>
      <c r="D38" s="68"/>
      <c r="E38" s="175"/>
      <c r="F38" s="175"/>
      <c r="G38" s="69"/>
    </row>
    <row r="39" spans="1:15" s="29" customFormat="1" ht="16.5" customHeight="1">
      <c r="A39" s="225">
        <v>1</v>
      </c>
      <c r="B39" s="183" t="s">
        <v>28</v>
      </c>
      <c r="C39" s="92" t="s">
        <v>9</v>
      </c>
      <c r="D39" s="201">
        <v>51.47</v>
      </c>
      <c r="E39" s="202">
        <v>9.567903633184379</v>
      </c>
      <c r="F39" s="203">
        <v>0</v>
      </c>
      <c r="G39" s="204">
        <f>F39*D39</f>
        <v>0</v>
      </c>
    </row>
    <row r="40" spans="1:15" s="29" customFormat="1" ht="16.5" customHeight="1">
      <c r="A40" s="226"/>
      <c r="B40" s="35" t="s">
        <v>44</v>
      </c>
      <c r="C40" s="131" t="s">
        <v>14</v>
      </c>
      <c r="D40" s="153">
        <v>51.47</v>
      </c>
      <c r="E40" s="205">
        <v>183.39693025063144</v>
      </c>
      <c r="F40" s="206">
        <v>0</v>
      </c>
      <c r="G40" s="204">
        <f t="shared" ref="G40:G46" si="4">F40*D40</f>
        <v>0</v>
      </c>
    </row>
    <row r="41" spans="1:15" s="36" customFormat="1">
      <c r="A41" s="224">
        <v>2</v>
      </c>
      <c r="B41" s="33" t="s">
        <v>35</v>
      </c>
      <c r="C41" s="91" t="s">
        <v>9</v>
      </c>
      <c r="D41" s="152">
        <v>2.25</v>
      </c>
      <c r="E41" s="202">
        <v>25.266666666666666</v>
      </c>
      <c r="F41" s="207">
        <v>0</v>
      </c>
      <c r="G41" s="204">
        <f t="shared" si="4"/>
        <v>0</v>
      </c>
    </row>
    <row r="42" spans="1:15" s="36" customFormat="1">
      <c r="A42" s="224"/>
      <c r="B42" s="32" t="s">
        <v>44</v>
      </c>
      <c r="C42" s="34" t="s">
        <v>14</v>
      </c>
      <c r="D42" s="151">
        <v>2.25</v>
      </c>
      <c r="E42" s="205">
        <v>206.66666666666666</v>
      </c>
      <c r="F42" s="207">
        <v>0</v>
      </c>
      <c r="G42" s="204">
        <f t="shared" si="4"/>
        <v>0</v>
      </c>
    </row>
    <row r="43" spans="1:15" s="36" customFormat="1">
      <c r="A43" s="225">
        <v>3</v>
      </c>
      <c r="B43" s="87" t="s">
        <v>36</v>
      </c>
      <c r="C43" s="92" t="s">
        <v>9</v>
      </c>
      <c r="D43" s="150">
        <v>18.8</v>
      </c>
      <c r="E43" s="202">
        <v>25.283510638297869</v>
      </c>
      <c r="F43" s="203">
        <v>0</v>
      </c>
      <c r="G43" s="204">
        <f t="shared" si="4"/>
        <v>0</v>
      </c>
    </row>
    <row r="44" spans="1:15" s="36" customFormat="1">
      <c r="A44" s="224"/>
      <c r="B44" s="32" t="s">
        <v>44</v>
      </c>
      <c r="C44" s="34" t="s">
        <v>14</v>
      </c>
      <c r="D44" s="151">
        <v>18.8</v>
      </c>
      <c r="E44" s="205">
        <v>206.48936170212764</v>
      </c>
      <c r="F44" s="207">
        <v>0</v>
      </c>
      <c r="G44" s="204">
        <f t="shared" si="4"/>
        <v>0</v>
      </c>
    </row>
    <row r="45" spans="1:15" s="36" customFormat="1">
      <c r="A45" s="225">
        <v>4</v>
      </c>
      <c r="B45" s="87" t="s">
        <v>37</v>
      </c>
      <c r="C45" s="92" t="s">
        <v>9</v>
      </c>
      <c r="D45" s="150">
        <v>18.309999999999999</v>
      </c>
      <c r="E45" s="202">
        <v>25.282905516111416</v>
      </c>
      <c r="F45" s="203">
        <v>0</v>
      </c>
      <c r="G45" s="204">
        <f t="shared" si="4"/>
        <v>0</v>
      </c>
    </row>
    <row r="46" spans="1:15" s="36" customFormat="1">
      <c r="A46" s="224"/>
      <c r="B46" s="32" t="s">
        <v>44</v>
      </c>
      <c r="C46" s="34" t="s">
        <v>14</v>
      </c>
      <c r="D46" s="151">
        <v>18.309999999999999</v>
      </c>
      <c r="E46" s="205">
        <v>206.49918077553252</v>
      </c>
      <c r="F46" s="207">
        <v>0</v>
      </c>
      <c r="G46" s="204">
        <f t="shared" si="4"/>
        <v>0</v>
      </c>
    </row>
    <row r="47" spans="1:15" s="44" customFormat="1">
      <c r="A47" s="39"/>
      <c r="B47" s="40" t="s">
        <v>24</v>
      </c>
      <c r="C47" s="139"/>
      <c r="D47" s="42"/>
      <c r="E47" s="160"/>
      <c r="F47" s="43"/>
      <c r="G47" s="50">
        <f>SUM(G7:G46)</f>
        <v>0</v>
      </c>
      <c r="H47" s="62"/>
      <c r="I47" s="37"/>
      <c r="J47" s="62"/>
      <c r="K47" s="62"/>
      <c r="L47" s="62"/>
      <c r="M47" s="62"/>
      <c r="N47" s="62"/>
      <c r="O47" s="62"/>
    </row>
    <row r="48" spans="1:15" s="44" customFormat="1" ht="15.75">
      <c r="A48" s="39"/>
      <c r="B48" s="40" t="s">
        <v>25</v>
      </c>
      <c r="C48" s="45" t="s">
        <v>50</v>
      </c>
      <c r="D48" s="41"/>
      <c r="E48" s="43"/>
      <c r="F48" s="43"/>
      <c r="G48" s="50" t="e">
        <f>G47*C48</f>
        <v>#VALUE!</v>
      </c>
      <c r="H48" s="62"/>
      <c r="I48" s="62"/>
    </row>
    <row r="49" spans="1:10" s="48" customFormat="1">
      <c r="A49" s="46"/>
      <c r="B49" s="40" t="s">
        <v>1</v>
      </c>
      <c r="C49" s="47"/>
      <c r="D49" s="46"/>
      <c r="E49" s="43"/>
      <c r="F49" s="43"/>
      <c r="G49" s="50" t="e">
        <f>G48+G47</f>
        <v>#VALUE!</v>
      </c>
      <c r="H49" s="63"/>
      <c r="I49" s="62"/>
    </row>
    <row r="50" spans="1:10" s="44" customFormat="1" ht="15.75">
      <c r="A50" s="39"/>
      <c r="B50" s="40" t="s">
        <v>10</v>
      </c>
      <c r="C50" s="45" t="s">
        <v>50</v>
      </c>
      <c r="D50" s="41"/>
      <c r="E50" s="43"/>
      <c r="F50" s="43"/>
      <c r="G50" s="50" t="e">
        <f>G49*C50</f>
        <v>#VALUE!</v>
      </c>
      <c r="H50" s="62"/>
      <c r="I50" s="63"/>
    </row>
    <row r="51" spans="1:10" s="44" customFormat="1">
      <c r="A51" s="46"/>
      <c r="B51" s="40" t="s">
        <v>1</v>
      </c>
      <c r="C51" s="47"/>
      <c r="D51" s="46"/>
      <c r="E51" s="43"/>
      <c r="F51" s="43"/>
      <c r="G51" s="50" t="e">
        <f>G49+G50</f>
        <v>#VALUE!</v>
      </c>
      <c r="J51" s="49"/>
    </row>
    <row r="52" spans="1:10" s="176" customFormat="1" ht="15.75">
      <c r="A52" s="58"/>
      <c r="B52" s="59" t="s">
        <v>43</v>
      </c>
      <c r="C52" s="145" t="s">
        <v>50</v>
      </c>
      <c r="D52" s="60"/>
      <c r="E52" s="60"/>
      <c r="F52" s="60"/>
      <c r="G52" s="146" t="e">
        <f>(G46+G44+G42+G40+G37+G35+G33+G30+G28+G25+G23+G21+G19+G17)*C52</f>
        <v>#VALUE!</v>
      </c>
    </row>
    <row r="53" spans="1:10" s="177" customFormat="1" ht="15.75">
      <c r="A53" s="218"/>
      <c r="B53" s="208" t="s">
        <v>1</v>
      </c>
      <c r="C53" s="147"/>
      <c r="D53" s="1"/>
      <c r="E53" s="1"/>
      <c r="F53" s="1"/>
      <c r="G53" s="148" t="e">
        <f>G52+G51</f>
        <v>#VALUE!</v>
      </c>
    </row>
    <row r="54" spans="1:10" s="176" customFormat="1" ht="15.75">
      <c r="A54" s="219"/>
      <c r="B54" s="38" t="s">
        <v>51</v>
      </c>
      <c r="C54" s="209">
        <v>0.05</v>
      </c>
      <c r="D54" s="210"/>
      <c r="E54" s="211"/>
      <c r="F54" s="211"/>
      <c r="G54" s="212" t="e">
        <f>G53*C54</f>
        <v>#VALUE!</v>
      </c>
    </row>
    <row r="55" spans="1:10" s="176" customFormat="1" ht="15.75">
      <c r="A55" s="218"/>
      <c r="B55" s="208" t="s">
        <v>1</v>
      </c>
      <c r="C55" s="213"/>
      <c r="D55" s="214"/>
      <c r="E55" s="214"/>
      <c r="F55" s="214"/>
      <c r="G55" s="215" t="e">
        <f>G53+G54</f>
        <v>#VALUE!</v>
      </c>
    </row>
    <row r="56" spans="1:10" s="176" customFormat="1" ht="15.75">
      <c r="A56" s="218"/>
      <c r="B56" s="208" t="s">
        <v>52</v>
      </c>
      <c r="C56" s="216">
        <v>0.18</v>
      </c>
      <c r="D56" s="217"/>
      <c r="E56" s="217"/>
      <c r="F56" s="217"/>
      <c r="G56" s="215" t="e">
        <f>G55*C56</f>
        <v>#VALUE!</v>
      </c>
    </row>
    <row r="57" spans="1:10" s="176" customFormat="1" ht="15.75">
      <c r="A57" s="218"/>
      <c r="B57" s="208" t="s">
        <v>2</v>
      </c>
      <c r="C57" s="214"/>
      <c r="D57" s="214"/>
      <c r="E57" s="214"/>
      <c r="F57" s="214"/>
      <c r="G57" s="215" t="e">
        <f>G55+G56</f>
        <v>#VALUE!</v>
      </c>
    </row>
    <row r="58" spans="1:10" s="6" customFormat="1" ht="15.75">
      <c r="A58" s="227" t="s">
        <v>47</v>
      </c>
      <c r="B58" s="228"/>
      <c r="C58" s="228"/>
      <c r="D58" s="228"/>
      <c r="E58" s="228"/>
      <c r="F58" s="228"/>
      <c r="G58" s="228"/>
      <c r="I58" s="44"/>
    </row>
    <row r="59" spans="1:10" s="6" customFormat="1" ht="15.75">
      <c r="A59" s="228"/>
      <c r="B59" s="228"/>
      <c r="C59" s="228"/>
      <c r="D59" s="228"/>
      <c r="E59" s="228"/>
      <c r="F59" s="228"/>
      <c r="G59" s="228"/>
    </row>
    <row r="60" spans="1:10" s="6" customFormat="1" ht="15.75">
      <c r="A60" s="228"/>
      <c r="B60" s="228"/>
      <c r="C60" s="228"/>
      <c r="D60" s="228"/>
      <c r="E60" s="228"/>
      <c r="F60" s="228"/>
      <c r="G60" s="228"/>
    </row>
    <row r="61" spans="1:10" s="4" customFormat="1" ht="15.75">
      <c r="A61" s="228"/>
      <c r="B61" s="228"/>
      <c r="C61" s="228"/>
      <c r="D61" s="228"/>
      <c r="E61" s="228"/>
      <c r="F61" s="228"/>
      <c r="G61" s="228"/>
      <c r="I61" s="6"/>
    </row>
    <row r="62" spans="1:10" s="6" customFormat="1" ht="15.75">
      <c r="A62" s="228"/>
      <c r="B62" s="228"/>
      <c r="C62" s="228"/>
      <c r="D62" s="228"/>
      <c r="E62" s="228"/>
      <c r="F62" s="228"/>
      <c r="G62" s="228"/>
      <c r="I62" s="4"/>
    </row>
    <row r="63" spans="1:10" s="6" customFormat="1" ht="15.75">
      <c r="A63" s="228"/>
      <c r="B63" s="228"/>
      <c r="C63" s="228"/>
      <c r="D63" s="228"/>
      <c r="E63" s="228"/>
      <c r="F63" s="228"/>
      <c r="G63" s="228"/>
    </row>
    <row r="64" spans="1:10" s="6" customFormat="1" ht="15.75">
      <c r="A64" s="228"/>
      <c r="B64" s="228"/>
      <c r="C64" s="228"/>
      <c r="D64" s="228"/>
      <c r="E64" s="228"/>
      <c r="F64" s="228"/>
      <c r="G64" s="228"/>
    </row>
    <row r="65" spans="1:9" s="6" customFormat="1" ht="15.75">
      <c r="A65" s="228"/>
      <c r="B65" s="228"/>
      <c r="C65" s="228"/>
      <c r="D65" s="228"/>
      <c r="E65" s="228"/>
      <c r="F65" s="228"/>
      <c r="G65" s="228"/>
    </row>
    <row r="66" spans="1:9" s="6" customFormat="1" ht="15.75">
      <c r="A66" s="228"/>
      <c r="B66" s="228"/>
      <c r="C66" s="228"/>
      <c r="D66" s="228"/>
      <c r="E66" s="228"/>
      <c r="F66" s="228"/>
      <c r="G66" s="228"/>
    </row>
    <row r="67" spans="1:9" s="6" customFormat="1" ht="15.75">
      <c r="A67" s="228"/>
      <c r="B67" s="228"/>
      <c r="C67" s="228"/>
      <c r="D67" s="228"/>
      <c r="E67" s="228"/>
      <c r="F67" s="228"/>
      <c r="G67" s="228"/>
    </row>
    <row r="68" spans="1:9" s="6" customFormat="1" ht="15.75">
      <c r="A68" s="228"/>
      <c r="B68" s="228"/>
      <c r="C68" s="228"/>
      <c r="D68" s="228"/>
      <c r="E68" s="228"/>
      <c r="F68" s="228"/>
      <c r="G68" s="228"/>
    </row>
    <row r="69" spans="1:9" s="6" customFormat="1" ht="15.75">
      <c r="A69" s="228"/>
      <c r="B69" s="228"/>
      <c r="C69" s="228"/>
      <c r="D69" s="228"/>
      <c r="E69" s="228"/>
      <c r="F69" s="228"/>
      <c r="G69" s="228"/>
    </row>
    <row r="70" spans="1:9" s="6" customFormat="1" ht="15.75">
      <c r="D70" s="8"/>
      <c r="E70" s="10"/>
      <c r="F70" s="10"/>
      <c r="G70" s="9"/>
    </row>
    <row r="71" spans="1:9" s="6" customFormat="1" ht="15.75">
      <c r="D71" s="8"/>
      <c r="E71" s="10"/>
      <c r="F71" s="10"/>
      <c r="G71" s="10"/>
    </row>
    <row r="72" spans="1:9" s="6" customFormat="1" ht="15.75">
      <c r="D72" s="8"/>
      <c r="E72" s="10"/>
      <c r="F72" s="10"/>
      <c r="G72" s="10"/>
    </row>
    <row r="73" spans="1:9" s="2" customFormat="1">
      <c r="A73" s="6"/>
      <c r="B73" s="6"/>
      <c r="C73" s="6"/>
      <c r="D73" s="8"/>
      <c r="E73" s="10"/>
      <c r="F73" s="10"/>
      <c r="G73" s="11"/>
      <c r="I73" s="6"/>
    </row>
    <row r="74" spans="1:9" s="6" customFormat="1">
      <c r="D74" s="8"/>
      <c r="G74" s="11"/>
      <c r="I74" s="2"/>
    </row>
    <row r="75" spans="1:9" s="6" customFormat="1" ht="15.75">
      <c r="D75" s="8"/>
      <c r="E75" s="10"/>
      <c r="F75" s="10"/>
      <c r="G75" s="11"/>
    </row>
    <row r="76" spans="1:9" s="6" customFormat="1" ht="15.75">
      <c r="D76" s="8"/>
      <c r="E76" s="10"/>
      <c r="F76" s="10"/>
      <c r="G76" s="9"/>
    </row>
    <row r="77" spans="1:9" s="6" customFormat="1" ht="15.75">
      <c r="D77" s="8"/>
      <c r="E77" s="10"/>
      <c r="F77" s="10"/>
      <c r="G77" s="10"/>
    </row>
    <row r="78" spans="1:9" s="6" customFormat="1" ht="15.75">
      <c r="C78" s="7"/>
      <c r="D78" s="8"/>
      <c r="E78" s="10"/>
      <c r="F78" s="10"/>
      <c r="G78" s="10"/>
    </row>
    <row r="79" spans="1:9" s="6" customFormat="1" ht="15.75">
      <c r="D79" s="8"/>
      <c r="E79" s="10"/>
      <c r="F79" s="10"/>
      <c r="G79" s="11"/>
    </row>
    <row r="80" spans="1:9" s="6" customFormat="1" ht="15.75">
      <c r="D80" s="8"/>
      <c r="E80" s="10"/>
      <c r="F80" s="10"/>
      <c r="G80" s="11"/>
    </row>
    <row r="81" spans="1:9" s="6" customFormat="1" ht="15.75">
      <c r="D81" s="8"/>
      <c r="E81" s="10"/>
      <c r="F81" s="10"/>
      <c r="G81" s="13"/>
    </row>
    <row r="82" spans="1:9" s="6" customFormat="1" ht="15.75">
      <c r="D82" s="8"/>
      <c r="E82" s="10"/>
      <c r="F82" s="10"/>
      <c r="G82" s="10"/>
    </row>
    <row r="83" spans="1:9" s="2" customFormat="1">
      <c r="A83" s="6"/>
      <c r="B83" s="14"/>
      <c r="C83" s="6"/>
      <c r="D83" s="8"/>
      <c r="E83" s="6"/>
      <c r="F83" s="6"/>
      <c r="G83" s="11"/>
      <c r="I83" s="6"/>
    </row>
    <row r="84" spans="1:9" s="2" customFormat="1">
      <c r="A84" s="6"/>
      <c r="B84" s="6"/>
      <c r="C84" s="6"/>
      <c r="D84" s="8"/>
      <c r="E84" s="10"/>
      <c r="F84" s="10"/>
      <c r="G84" s="10"/>
    </row>
    <row r="85" spans="1:9" s="6" customFormat="1">
      <c r="A85" s="15"/>
      <c r="B85" s="15"/>
      <c r="C85" s="15"/>
      <c r="D85" s="15"/>
      <c r="E85" s="15"/>
      <c r="F85" s="15"/>
      <c r="G85" s="15"/>
      <c r="I85" s="2"/>
    </row>
    <row r="86" spans="1:9" s="6" customFormat="1" ht="15.75">
      <c r="B86" s="14"/>
      <c r="D86" s="8"/>
      <c r="G86" s="11"/>
    </row>
    <row r="87" spans="1:9" s="6" customFormat="1" ht="15.75">
      <c r="D87" s="8"/>
      <c r="E87" s="10"/>
      <c r="F87" s="10"/>
      <c r="G87" s="10"/>
    </row>
    <row r="88" spans="1:9" s="6" customFormat="1" ht="15.75">
      <c r="B88" s="14"/>
      <c r="D88" s="8"/>
      <c r="G88" s="11"/>
    </row>
    <row r="89" spans="1:9" s="6" customFormat="1" ht="15.75">
      <c r="D89" s="8"/>
      <c r="E89" s="10"/>
      <c r="F89" s="10"/>
      <c r="G89" s="10"/>
    </row>
    <row r="90" spans="1:9" s="2" customFormat="1">
      <c r="A90" s="6"/>
      <c r="B90" s="6"/>
      <c r="C90" s="7"/>
      <c r="D90" s="8"/>
      <c r="E90" s="10"/>
      <c r="F90" s="10"/>
      <c r="G90" s="10"/>
      <c r="I90" s="6"/>
    </row>
    <row r="91" spans="1:9" s="2" customFormat="1">
      <c r="A91" s="6"/>
      <c r="B91" s="6"/>
      <c r="C91" s="6"/>
      <c r="D91" s="8"/>
      <c r="E91" s="10"/>
      <c r="F91" s="10"/>
      <c r="G91" s="11"/>
    </row>
    <row r="92" spans="1:9" s="6" customFormat="1">
      <c r="D92" s="8"/>
      <c r="E92" s="10"/>
      <c r="F92" s="10"/>
      <c r="G92" s="11"/>
      <c r="I92" s="2"/>
    </row>
    <row r="93" spans="1:9" s="6" customFormat="1" ht="15.75">
      <c r="D93" s="8"/>
      <c r="E93" s="10"/>
      <c r="F93" s="10"/>
      <c r="G93" s="11"/>
    </row>
    <row r="94" spans="1:9" s="6" customFormat="1" ht="15.75">
      <c r="D94" s="8"/>
      <c r="E94" s="10"/>
      <c r="F94" s="10"/>
      <c r="G94" s="10"/>
    </row>
    <row r="95" spans="1:9" s="6" customFormat="1" ht="15.75">
      <c r="D95" s="8"/>
      <c r="E95" s="10"/>
      <c r="F95" s="10"/>
      <c r="G95" s="10"/>
    </row>
    <row r="96" spans="1:9" s="6" customFormat="1" ht="15.75">
      <c r="D96" s="8"/>
      <c r="E96" s="10"/>
      <c r="F96" s="10"/>
      <c r="G96" s="11"/>
    </row>
    <row r="97" spans="1:9" s="2" customFormat="1">
      <c r="A97" s="6"/>
      <c r="B97" s="6"/>
      <c r="C97" s="6"/>
      <c r="D97" s="8"/>
      <c r="E97" s="6"/>
      <c r="F97" s="6"/>
      <c r="G97" s="11"/>
      <c r="I97" s="6"/>
    </row>
    <row r="98" spans="1:9" s="2" customFormat="1">
      <c r="A98" s="6"/>
      <c r="B98" s="6"/>
      <c r="C98" s="6"/>
      <c r="D98" s="8"/>
      <c r="E98" s="10"/>
      <c r="F98" s="10"/>
      <c r="G98" s="11"/>
    </row>
    <row r="99" spans="1:9" s="6" customFormat="1">
      <c r="D99" s="8"/>
      <c r="E99" s="10"/>
      <c r="F99" s="10"/>
      <c r="G99" s="11"/>
      <c r="I99" s="2"/>
    </row>
    <row r="100" spans="1:9" s="6" customFormat="1" ht="15.75">
      <c r="D100" s="8"/>
      <c r="E100" s="10"/>
      <c r="F100" s="10"/>
      <c r="G100" s="11"/>
    </row>
    <row r="101" spans="1:9" s="6" customFormat="1" ht="15.75">
      <c r="D101" s="8"/>
      <c r="E101" s="10"/>
      <c r="F101" s="10"/>
      <c r="G101" s="10"/>
    </row>
    <row r="102" spans="1:9" s="6" customFormat="1" ht="15.75">
      <c r="B102" s="14"/>
      <c r="D102" s="8"/>
      <c r="E102" s="10"/>
      <c r="F102" s="10"/>
      <c r="G102" s="10"/>
    </row>
    <row r="103" spans="1:9" s="6" customFormat="1" ht="15.75">
      <c r="D103" s="8"/>
      <c r="E103" s="10"/>
      <c r="F103" s="10"/>
      <c r="G103" s="11"/>
    </row>
    <row r="104" spans="1:9" s="2" customFormat="1">
      <c r="A104" s="6"/>
      <c r="B104" s="6"/>
      <c r="C104" s="6"/>
      <c r="D104" s="8"/>
      <c r="E104" s="6"/>
      <c r="F104" s="6"/>
      <c r="G104" s="11"/>
      <c r="I104" s="6"/>
    </row>
    <row r="105" spans="1:9" s="2" customFormat="1">
      <c r="A105" s="6"/>
      <c r="B105" s="6"/>
      <c r="C105" s="6"/>
      <c r="D105" s="8"/>
      <c r="E105" s="10"/>
      <c r="F105" s="10"/>
      <c r="G105" s="11"/>
    </row>
    <row r="106" spans="1:9" s="2" customFormat="1">
      <c r="A106" s="6"/>
      <c r="B106" s="6"/>
      <c r="C106" s="6"/>
      <c r="D106" s="8"/>
      <c r="E106" s="10"/>
      <c r="F106" s="10"/>
      <c r="G106" s="11"/>
    </row>
    <row r="107" spans="1:9" s="2" customFormat="1">
      <c r="A107" s="6"/>
      <c r="B107" s="6"/>
      <c r="C107" s="6"/>
      <c r="D107" s="8"/>
      <c r="E107" s="10"/>
      <c r="F107" s="10"/>
      <c r="G107" s="11"/>
    </row>
    <row r="108" spans="1:9" s="2" customFormat="1">
      <c r="A108" s="6"/>
      <c r="B108" s="6"/>
      <c r="C108" s="6"/>
      <c r="D108" s="8"/>
      <c r="E108" s="10"/>
      <c r="F108" s="10"/>
      <c r="G108" s="10"/>
    </row>
    <row r="109" spans="1:9" s="2" customFormat="1">
      <c r="A109" s="6"/>
      <c r="B109" s="14"/>
      <c r="C109" s="6"/>
      <c r="D109" s="8"/>
      <c r="E109" s="10"/>
      <c r="F109" s="10"/>
      <c r="G109" s="10"/>
    </row>
    <row r="110" spans="1:9" s="2" customFormat="1">
      <c r="A110" s="6"/>
      <c r="B110" s="6"/>
      <c r="C110" s="6"/>
      <c r="D110" s="8"/>
      <c r="E110" s="10"/>
      <c r="F110" s="10"/>
      <c r="G110" s="11"/>
    </row>
    <row r="111" spans="1:9" s="6" customFormat="1">
      <c r="D111" s="8"/>
      <c r="G111" s="11"/>
      <c r="I111" s="2"/>
    </row>
    <row r="112" spans="1:9" s="2" customFormat="1">
      <c r="A112" s="6"/>
      <c r="B112" s="6"/>
      <c r="C112" s="6"/>
      <c r="D112" s="8"/>
      <c r="E112" s="10"/>
      <c r="F112" s="10"/>
      <c r="G112" s="11"/>
      <c r="I112" s="6"/>
    </row>
    <row r="113" spans="1:9" s="2" customFormat="1">
      <c r="A113" s="6"/>
      <c r="B113" s="6"/>
      <c r="C113" s="6"/>
      <c r="D113" s="8"/>
      <c r="E113" s="10"/>
      <c r="F113" s="10"/>
      <c r="G113" s="11"/>
    </row>
    <row r="114" spans="1:9" s="2" customFormat="1">
      <c r="A114" s="6"/>
      <c r="B114" s="6"/>
      <c r="C114" s="6"/>
      <c r="D114" s="8"/>
      <c r="E114" s="10"/>
      <c r="F114" s="10"/>
      <c r="G114" s="11"/>
    </row>
    <row r="115" spans="1:9" s="2" customFormat="1">
      <c r="A115" s="6"/>
      <c r="B115" s="6"/>
      <c r="C115" s="6"/>
      <c r="D115" s="8"/>
      <c r="E115" s="10"/>
      <c r="F115" s="10"/>
      <c r="G115" s="10"/>
    </row>
    <row r="116" spans="1:9" s="2" customFormat="1">
      <c r="A116" s="6"/>
      <c r="B116" s="14"/>
      <c r="C116" s="6"/>
      <c r="D116" s="8"/>
      <c r="E116" s="10"/>
      <c r="F116" s="10"/>
      <c r="G116" s="10"/>
    </row>
    <row r="117" spans="1:9" s="2" customFormat="1">
      <c r="A117" s="6"/>
      <c r="B117" s="6"/>
      <c r="C117" s="6"/>
      <c r="D117" s="8"/>
      <c r="E117" s="10"/>
      <c r="F117" s="10"/>
      <c r="G117" s="11"/>
    </row>
    <row r="118" spans="1:9" s="6" customFormat="1">
      <c r="D118" s="8"/>
      <c r="G118" s="11"/>
      <c r="I118" s="2"/>
    </row>
    <row r="119" spans="1:9" s="6" customFormat="1" ht="15.75">
      <c r="D119" s="8"/>
      <c r="E119" s="10"/>
      <c r="F119" s="10"/>
      <c r="G119" s="11"/>
    </row>
    <row r="120" spans="1:9" s="6" customFormat="1" ht="15.75">
      <c r="A120" s="15"/>
      <c r="B120" s="15"/>
      <c r="C120" s="15"/>
      <c r="D120" s="15"/>
      <c r="E120" s="15"/>
      <c r="F120" s="15"/>
      <c r="G120" s="15"/>
    </row>
    <row r="121" spans="1:9" s="6" customFormat="1" ht="15.75">
      <c r="D121" s="8"/>
      <c r="E121" s="10"/>
      <c r="F121" s="10"/>
      <c r="G121" s="11"/>
    </row>
    <row r="122" spans="1:9" s="6" customFormat="1" ht="15.75">
      <c r="D122" s="8"/>
      <c r="E122" s="10"/>
      <c r="F122" s="10"/>
      <c r="G122" s="11"/>
    </row>
    <row r="123" spans="1:9" s="6" customFormat="1" ht="15.75">
      <c r="D123" s="8"/>
      <c r="E123" s="10"/>
      <c r="F123" s="10"/>
      <c r="G123" s="10"/>
    </row>
    <row r="124" spans="1:9" s="6" customFormat="1" ht="15.75">
      <c r="B124" s="14"/>
      <c r="D124" s="8"/>
      <c r="E124" s="10"/>
      <c r="F124" s="10"/>
      <c r="G124" s="10"/>
    </row>
    <row r="125" spans="1:9" s="6" customFormat="1" ht="15.75">
      <c r="D125" s="8"/>
      <c r="E125" s="10"/>
      <c r="F125" s="10"/>
      <c r="G125" s="11"/>
    </row>
    <row r="126" spans="1:9" s="6" customFormat="1" ht="15.75">
      <c r="D126" s="8"/>
      <c r="G126" s="11"/>
    </row>
    <row r="127" spans="1:9" s="6" customFormat="1" ht="15.75">
      <c r="D127" s="8"/>
      <c r="E127" s="10"/>
      <c r="F127" s="10"/>
      <c r="G127" s="11"/>
    </row>
    <row r="128" spans="1:9" s="6" customFormat="1" ht="15.75">
      <c r="D128" s="8"/>
      <c r="E128" s="10"/>
      <c r="F128" s="10"/>
      <c r="G128" s="11"/>
    </row>
    <row r="129" spans="1:9" s="6" customFormat="1" ht="15.75">
      <c r="D129" s="8"/>
      <c r="E129" s="10"/>
      <c r="F129" s="10"/>
      <c r="G129" s="11"/>
    </row>
    <row r="130" spans="1:9" s="6" customFormat="1" ht="15.75">
      <c r="D130" s="8"/>
      <c r="E130" s="10"/>
      <c r="F130" s="10"/>
      <c r="G130" s="10"/>
    </row>
    <row r="131" spans="1:9" s="6" customFormat="1" ht="15.75">
      <c r="D131" s="8"/>
      <c r="G131" s="11"/>
    </row>
    <row r="132" spans="1:9" s="6" customFormat="1" ht="15.75">
      <c r="D132" s="8"/>
      <c r="E132" s="10"/>
      <c r="F132" s="10"/>
      <c r="G132" s="10"/>
    </row>
    <row r="133" spans="1:9" s="6" customFormat="1" ht="15.75">
      <c r="D133" s="8"/>
      <c r="G133" s="11"/>
    </row>
    <row r="134" spans="1:9" s="6" customFormat="1" ht="15.75">
      <c r="D134" s="8"/>
      <c r="E134" s="10"/>
      <c r="F134" s="10"/>
      <c r="G134" s="10"/>
    </row>
    <row r="135" spans="1:9" s="6" customFormat="1" ht="15.75">
      <c r="D135" s="8"/>
      <c r="G135" s="11"/>
    </row>
    <row r="136" spans="1:9" s="6" customFormat="1" ht="15.75">
      <c r="D136" s="8"/>
      <c r="E136" s="10"/>
      <c r="F136" s="10"/>
      <c r="G136" s="10"/>
    </row>
    <row r="137" spans="1:9" s="2" customFormat="1">
      <c r="A137" s="6"/>
      <c r="B137" s="6"/>
      <c r="C137" s="6"/>
      <c r="D137" s="8"/>
      <c r="E137" s="6"/>
      <c r="F137" s="6"/>
      <c r="G137" s="11"/>
      <c r="I137" s="6"/>
    </row>
    <row r="138" spans="1:9" s="2" customFormat="1">
      <c r="A138" s="6"/>
      <c r="B138" s="6"/>
      <c r="C138" s="6"/>
      <c r="D138" s="8"/>
      <c r="E138" s="10"/>
      <c r="F138" s="10"/>
      <c r="G138" s="10"/>
    </row>
    <row r="139" spans="1:9" s="2" customFormat="1">
      <c r="A139" s="6"/>
      <c r="B139" s="6"/>
      <c r="C139" s="6"/>
      <c r="D139" s="8"/>
      <c r="E139" s="6"/>
      <c r="F139" s="6"/>
      <c r="G139" s="11"/>
    </row>
    <row r="140" spans="1:9" s="6" customFormat="1">
      <c r="D140" s="8"/>
      <c r="E140" s="10"/>
      <c r="F140" s="10"/>
      <c r="G140" s="10"/>
      <c r="I140" s="2"/>
    </row>
    <row r="141" spans="1:9" s="6" customFormat="1" ht="15.75">
      <c r="D141" s="8"/>
      <c r="G141" s="11"/>
    </row>
    <row r="142" spans="1:9" s="6" customFormat="1" ht="15.75">
      <c r="D142" s="8"/>
      <c r="E142" s="10"/>
      <c r="F142" s="10"/>
      <c r="G142" s="10"/>
    </row>
    <row r="143" spans="1:9" s="6" customFormat="1" ht="15.75">
      <c r="B143" s="14"/>
      <c r="D143" s="8"/>
      <c r="G143" s="11"/>
    </row>
    <row r="144" spans="1:9" s="6" customFormat="1" ht="15.75">
      <c r="D144" s="8"/>
      <c r="E144" s="10"/>
      <c r="F144" s="10"/>
      <c r="G144" s="10"/>
    </row>
    <row r="145" spans="1:7" s="6" customFormat="1" ht="15.75">
      <c r="B145" s="14"/>
      <c r="D145" s="8"/>
      <c r="G145" s="11"/>
    </row>
    <row r="146" spans="1:7" s="6" customFormat="1" ht="15.75">
      <c r="D146" s="8"/>
      <c r="E146" s="10"/>
      <c r="F146" s="10"/>
      <c r="G146" s="10"/>
    </row>
    <row r="147" spans="1:7" s="6" customFormat="1" ht="15.75">
      <c r="B147" s="14"/>
      <c r="D147" s="8"/>
      <c r="G147" s="11"/>
    </row>
    <row r="148" spans="1:7" s="6" customFormat="1" ht="15.75">
      <c r="D148" s="8"/>
      <c r="E148" s="10"/>
      <c r="F148" s="10"/>
      <c r="G148" s="10"/>
    </row>
    <row r="149" spans="1:7" s="6" customFormat="1">
      <c r="A149" s="2"/>
      <c r="B149" s="2"/>
      <c r="C149" s="2"/>
      <c r="D149" s="2"/>
      <c r="E149" s="2"/>
      <c r="F149" s="2"/>
      <c r="G149" s="2"/>
    </row>
    <row r="150" spans="1:7" s="6" customFormat="1">
      <c r="A150" s="2"/>
      <c r="B150" s="2"/>
      <c r="C150" s="2"/>
      <c r="D150" s="2"/>
      <c r="E150" s="2"/>
      <c r="F150" s="2"/>
      <c r="G150" s="2"/>
    </row>
    <row r="151" spans="1:7" s="6" customFormat="1" ht="15.75">
      <c r="A151" s="15"/>
      <c r="B151" s="15"/>
      <c r="C151" s="15"/>
      <c r="D151" s="15"/>
      <c r="E151" s="15"/>
      <c r="F151" s="15"/>
      <c r="G151" s="15"/>
    </row>
    <row r="152" spans="1:7" s="6" customFormat="1" ht="15.75">
      <c r="B152" s="14"/>
      <c r="D152" s="8"/>
      <c r="G152" s="11"/>
    </row>
    <row r="153" spans="1:7" s="6" customFormat="1" ht="15.75">
      <c r="D153" s="8"/>
      <c r="E153" s="10"/>
      <c r="F153" s="10"/>
      <c r="G153" s="10"/>
    </row>
    <row r="154" spans="1:7" s="6" customFormat="1" ht="15.75">
      <c r="B154" s="14"/>
      <c r="D154" s="8"/>
      <c r="G154" s="11"/>
    </row>
    <row r="155" spans="1:7" s="6" customFormat="1" ht="15.75">
      <c r="D155" s="8"/>
      <c r="E155" s="10"/>
      <c r="F155" s="10"/>
      <c r="G155" s="10"/>
    </row>
    <row r="156" spans="1:7" s="6" customFormat="1" ht="15.75">
      <c r="B156" s="14"/>
      <c r="D156" s="8"/>
      <c r="G156" s="11"/>
    </row>
    <row r="157" spans="1:7" s="6" customFormat="1" ht="15.75">
      <c r="D157" s="8"/>
      <c r="E157" s="10"/>
      <c r="F157" s="10"/>
      <c r="G157" s="10"/>
    </row>
    <row r="158" spans="1:7" s="6" customFormat="1" ht="15.75">
      <c r="B158" s="14"/>
      <c r="D158" s="8"/>
      <c r="G158" s="11"/>
    </row>
    <row r="159" spans="1:7" s="6" customFormat="1" ht="15.75">
      <c r="D159" s="8"/>
      <c r="E159" s="10"/>
      <c r="F159" s="10"/>
      <c r="G159" s="10"/>
    </row>
    <row r="160" spans="1:7" s="6" customFormat="1" ht="15.75">
      <c r="B160" s="14"/>
      <c r="D160" s="8"/>
      <c r="G160" s="11"/>
    </row>
    <row r="161" spans="1:9" s="6" customFormat="1" ht="15.75">
      <c r="D161" s="8"/>
      <c r="E161" s="10"/>
      <c r="F161" s="10"/>
      <c r="G161" s="10"/>
    </row>
    <row r="162" spans="1:9" s="6" customFormat="1" ht="15.75">
      <c r="B162" s="14"/>
      <c r="D162" s="8"/>
      <c r="G162" s="11"/>
    </row>
    <row r="163" spans="1:9" s="2" customFormat="1">
      <c r="A163" s="6"/>
      <c r="B163" s="6"/>
      <c r="C163" s="6"/>
      <c r="D163" s="8"/>
      <c r="E163" s="10"/>
      <c r="F163" s="10"/>
      <c r="G163" s="10"/>
      <c r="I163" s="6"/>
    </row>
    <row r="164" spans="1:9" s="6" customFormat="1">
      <c r="B164" s="14"/>
      <c r="D164" s="8"/>
      <c r="G164" s="11"/>
      <c r="I164" s="2"/>
    </row>
    <row r="165" spans="1:9" s="6" customFormat="1" ht="15.75">
      <c r="D165" s="8"/>
      <c r="E165" s="10"/>
      <c r="F165" s="10"/>
      <c r="G165" s="10"/>
    </row>
    <row r="166" spans="1:9" s="6" customFormat="1" ht="15.75">
      <c r="B166" s="14"/>
      <c r="D166" s="8"/>
      <c r="G166" s="11"/>
    </row>
    <row r="167" spans="1:9" s="6" customFormat="1" ht="15.75">
      <c r="D167" s="8"/>
      <c r="E167" s="10"/>
      <c r="F167" s="10"/>
      <c r="G167" s="10"/>
    </row>
    <row r="168" spans="1:9" s="6" customFormat="1" ht="15.75">
      <c r="B168" s="14"/>
      <c r="D168" s="8"/>
      <c r="G168" s="11"/>
    </row>
    <row r="169" spans="1:9" s="6" customFormat="1" ht="15.75">
      <c r="D169" s="8"/>
      <c r="E169" s="10"/>
      <c r="F169" s="10"/>
      <c r="G169" s="10"/>
    </row>
    <row r="170" spans="1:9" s="2" customFormat="1">
      <c r="A170" s="6"/>
      <c r="B170" s="14"/>
      <c r="C170" s="6"/>
      <c r="D170" s="8"/>
      <c r="E170" s="6"/>
      <c r="F170" s="6"/>
      <c r="G170" s="11"/>
      <c r="I170" s="6"/>
    </row>
    <row r="171" spans="1:9" s="2" customFormat="1">
      <c r="A171" s="6"/>
      <c r="B171" s="6"/>
      <c r="C171" s="6"/>
      <c r="D171" s="8"/>
      <c r="E171" s="10"/>
      <c r="F171" s="10"/>
      <c r="G171" s="10"/>
    </row>
    <row r="172" spans="1:9" s="2" customFormat="1">
      <c r="A172" s="6"/>
      <c r="B172" s="14"/>
      <c r="C172" s="6"/>
      <c r="D172" s="8"/>
      <c r="E172" s="6"/>
      <c r="F172" s="6"/>
      <c r="G172" s="11"/>
    </row>
    <row r="173" spans="1:9" s="2" customFormat="1">
      <c r="A173" s="6"/>
      <c r="B173" s="6"/>
      <c r="C173" s="6"/>
      <c r="D173" s="8"/>
      <c r="E173" s="10"/>
      <c r="F173" s="10"/>
      <c r="G173" s="10"/>
    </row>
    <row r="174" spans="1:9" s="2" customFormat="1">
      <c r="A174" s="6"/>
      <c r="B174" s="14"/>
      <c r="C174" s="6"/>
      <c r="D174" s="8"/>
      <c r="E174" s="6"/>
      <c r="F174" s="6"/>
      <c r="G174" s="11"/>
    </row>
    <row r="175" spans="1:9" s="2" customFormat="1">
      <c r="A175" s="15"/>
      <c r="B175" s="15"/>
      <c r="C175" s="15"/>
      <c r="D175" s="15"/>
      <c r="E175" s="15"/>
      <c r="F175" s="15"/>
      <c r="G175" s="15"/>
    </row>
    <row r="176" spans="1:9" s="2" customFormat="1">
      <c r="A176" s="6"/>
      <c r="B176" s="6"/>
      <c r="C176" s="6"/>
      <c r="D176" s="8"/>
      <c r="E176" s="12"/>
      <c r="F176" s="12"/>
      <c r="G176" s="12"/>
    </row>
    <row r="177" spans="1:9" s="2" customFormat="1">
      <c r="A177" s="6"/>
      <c r="B177" s="6"/>
      <c r="C177" s="6"/>
      <c r="D177" s="8"/>
      <c r="E177" s="10"/>
      <c r="F177" s="10"/>
      <c r="G177" s="10"/>
    </row>
    <row r="178" spans="1:9" s="6" customFormat="1">
      <c r="D178" s="8"/>
      <c r="E178" s="10"/>
      <c r="F178" s="10"/>
      <c r="G178" s="10"/>
      <c r="I178" s="2"/>
    </row>
    <row r="179" spans="1:9" s="2" customFormat="1">
      <c r="A179" s="6"/>
      <c r="B179" s="6"/>
      <c r="C179" s="6"/>
      <c r="D179" s="8"/>
      <c r="E179" s="10"/>
      <c r="F179" s="10"/>
      <c r="G179" s="10"/>
      <c r="I179" s="6"/>
    </row>
    <row r="180" spans="1:9" s="2" customFormat="1">
      <c r="A180" s="6"/>
      <c r="B180" s="14"/>
      <c r="C180" s="6"/>
      <c r="D180" s="8"/>
      <c r="E180" s="6"/>
      <c r="F180" s="6"/>
      <c r="G180" s="11"/>
    </row>
    <row r="181" spans="1:9" s="2" customFormat="1">
      <c r="A181" s="6"/>
      <c r="B181" s="6"/>
      <c r="C181" s="6"/>
      <c r="D181" s="8"/>
      <c r="E181" s="10"/>
      <c r="F181" s="10"/>
      <c r="G181" s="10"/>
    </row>
    <row r="182" spans="1:9" s="2" customFormat="1">
      <c r="A182" s="6"/>
      <c r="B182" s="6"/>
      <c r="C182" s="6"/>
      <c r="D182" s="6"/>
      <c r="E182" s="10"/>
      <c r="F182" s="10"/>
      <c r="G182" s="10"/>
    </row>
    <row r="183" spans="1:9" s="2" customFormat="1">
      <c r="A183" s="6"/>
      <c r="B183" s="6"/>
      <c r="C183" s="6"/>
      <c r="D183" s="8"/>
      <c r="E183" s="10"/>
      <c r="F183" s="10"/>
      <c r="G183" s="11"/>
    </row>
    <row r="184" spans="1:9" s="2" customFormat="1">
      <c r="A184" s="6"/>
      <c r="B184" s="6"/>
      <c r="C184" s="6"/>
      <c r="D184" s="8"/>
      <c r="E184" s="6"/>
      <c r="F184" s="6"/>
      <c r="G184" s="11"/>
    </row>
    <row r="185" spans="1:9" s="2" customFormat="1">
      <c r="A185" s="6"/>
      <c r="B185" s="6"/>
      <c r="C185" s="6"/>
      <c r="D185" s="8"/>
      <c r="E185" s="10"/>
      <c r="F185" s="10"/>
      <c r="G185" s="11"/>
    </row>
    <row r="186" spans="1:9" s="2" customFormat="1">
      <c r="A186" s="6"/>
      <c r="B186" s="6"/>
      <c r="C186" s="6"/>
      <c r="D186" s="8"/>
      <c r="E186" s="10"/>
      <c r="F186" s="10"/>
      <c r="G186" s="11"/>
    </row>
    <row r="187" spans="1:9" s="6" customFormat="1">
      <c r="C187" s="7"/>
      <c r="D187" s="8"/>
      <c r="E187" s="10"/>
      <c r="F187" s="10"/>
      <c r="G187" s="11"/>
      <c r="I187" s="2"/>
    </row>
    <row r="188" spans="1:9" s="6" customFormat="1" ht="15.75">
      <c r="D188" s="8"/>
      <c r="G188" s="11"/>
    </row>
    <row r="189" spans="1:9" s="2" customFormat="1">
      <c r="A189" s="6"/>
      <c r="B189" s="6"/>
      <c r="C189" s="6"/>
      <c r="D189" s="8"/>
      <c r="E189" s="10"/>
      <c r="F189" s="10"/>
      <c r="G189" s="9"/>
      <c r="I189" s="6"/>
    </row>
    <row r="190" spans="1:9" s="2" customFormat="1">
      <c r="A190" s="6"/>
      <c r="B190" s="6"/>
      <c r="C190" s="6"/>
      <c r="D190" s="8"/>
      <c r="E190" s="10"/>
      <c r="F190" s="10"/>
      <c r="G190" s="10"/>
    </row>
    <row r="191" spans="1:9" s="2" customFormat="1">
      <c r="A191" s="6"/>
      <c r="B191" s="6"/>
      <c r="C191" s="6"/>
      <c r="D191" s="13"/>
      <c r="E191" s="10"/>
      <c r="F191" s="10"/>
      <c r="G191" s="10"/>
    </row>
    <row r="192" spans="1:9" s="2" customFormat="1">
      <c r="A192" s="6"/>
      <c r="B192" s="6"/>
      <c r="C192" s="6"/>
      <c r="D192" s="8"/>
      <c r="E192" s="10"/>
      <c r="F192" s="10"/>
      <c r="G192" s="11"/>
    </row>
    <row r="193" spans="1:9" s="2" customFormat="1">
      <c r="A193" s="6"/>
      <c r="B193" s="6"/>
      <c r="C193" s="6"/>
      <c r="D193" s="8"/>
      <c r="E193" s="6"/>
      <c r="F193" s="6"/>
      <c r="G193" s="11"/>
    </row>
    <row r="194" spans="1:9" s="2" customFormat="1">
      <c r="A194" s="6"/>
      <c r="B194" s="6"/>
      <c r="C194" s="6"/>
      <c r="D194" s="8"/>
      <c r="E194" s="10"/>
      <c r="F194" s="10"/>
      <c r="G194" s="11"/>
    </row>
    <row r="195" spans="1:9" s="2" customFormat="1">
      <c r="A195" s="6"/>
      <c r="B195" s="6"/>
      <c r="C195" s="6"/>
      <c r="D195" s="8"/>
      <c r="E195" s="10"/>
      <c r="F195" s="10"/>
      <c r="G195" s="11"/>
    </row>
    <row r="196" spans="1:9" s="6" customFormat="1">
      <c r="C196" s="7"/>
      <c r="D196" s="8"/>
      <c r="E196" s="10"/>
      <c r="F196" s="10"/>
      <c r="G196" s="11"/>
      <c r="I196" s="2"/>
    </row>
    <row r="197" spans="1:9" s="2" customFormat="1">
      <c r="A197" s="6"/>
      <c r="B197" s="6"/>
      <c r="C197" s="6"/>
      <c r="D197" s="8"/>
      <c r="E197" s="6"/>
      <c r="F197" s="6"/>
      <c r="G197" s="11"/>
      <c r="I197" s="6"/>
    </row>
    <row r="198" spans="1:9" s="2" customFormat="1">
      <c r="A198" s="6"/>
      <c r="B198" s="6"/>
      <c r="C198" s="6"/>
      <c r="D198" s="8"/>
      <c r="E198" s="10"/>
      <c r="F198" s="10"/>
      <c r="G198" s="9"/>
    </row>
    <row r="199" spans="1:9" s="2" customFormat="1">
      <c r="A199" s="6"/>
      <c r="B199" s="6"/>
      <c r="C199" s="6"/>
      <c r="D199" s="8"/>
      <c r="E199" s="10"/>
      <c r="F199" s="10"/>
      <c r="G199" s="10"/>
    </row>
    <row r="200" spans="1:9" s="2" customFormat="1">
      <c r="A200" s="6"/>
      <c r="B200" s="14"/>
      <c r="C200" s="6"/>
      <c r="D200" s="6"/>
      <c r="E200" s="10"/>
      <c r="F200" s="10"/>
      <c r="G200" s="10"/>
    </row>
    <row r="201" spans="1:9" s="2" customFormat="1">
      <c r="A201" s="6"/>
      <c r="B201" s="6"/>
      <c r="C201" s="6"/>
      <c r="D201" s="8"/>
      <c r="E201" s="10"/>
      <c r="F201" s="10"/>
      <c r="G201" s="11"/>
    </row>
    <row r="202" spans="1:9" s="2" customFormat="1">
      <c r="A202" s="6"/>
      <c r="B202" s="6"/>
      <c r="C202" s="6"/>
      <c r="D202" s="8"/>
      <c r="E202" s="6"/>
      <c r="F202" s="6"/>
      <c r="G202" s="11"/>
    </row>
    <row r="203" spans="1:9" s="2" customFormat="1">
      <c r="A203" s="6"/>
      <c r="B203" s="6"/>
      <c r="C203" s="6"/>
      <c r="D203" s="8"/>
      <c r="E203" s="10"/>
      <c r="F203" s="10"/>
      <c r="G203" s="11"/>
    </row>
    <row r="204" spans="1:9" s="6" customFormat="1">
      <c r="D204" s="8"/>
      <c r="E204" s="10"/>
      <c r="F204" s="10"/>
      <c r="G204" s="11"/>
      <c r="I204" s="2"/>
    </row>
    <row r="205" spans="1:9" s="2" customFormat="1">
      <c r="A205" s="6"/>
      <c r="B205" s="6"/>
      <c r="C205" s="6"/>
      <c r="D205" s="8"/>
      <c r="E205" s="6"/>
      <c r="F205" s="6"/>
      <c r="G205" s="11"/>
      <c r="I205" s="6"/>
    </row>
    <row r="206" spans="1:9" s="2" customFormat="1">
      <c r="A206" s="15"/>
      <c r="B206" s="15"/>
      <c r="C206" s="15"/>
      <c r="D206" s="15"/>
      <c r="E206" s="15"/>
      <c r="F206" s="15"/>
      <c r="G206" s="15"/>
    </row>
    <row r="207" spans="1:9" s="2" customFormat="1">
      <c r="A207" s="6"/>
      <c r="B207" s="6"/>
      <c r="C207" s="6"/>
      <c r="D207" s="8"/>
      <c r="E207" s="10"/>
      <c r="F207" s="10"/>
      <c r="G207" s="9"/>
    </row>
    <row r="208" spans="1:9" s="2" customFormat="1">
      <c r="A208" s="6"/>
      <c r="B208" s="6"/>
      <c r="C208" s="6"/>
      <c r="D208" s="8"/>
      <c r="E208" s="10"/>
      <c r="F208" s="10"/>
      <c r="G208" s="10"/>
    </row>
    <row r="209" spans="1:9" s="2" customFormat="1">
      <c r="A209" s="6"/>
      <c r="B209" s="14"/>
      <c r="C209" s="6"/>
      <c r="D209" s="6"/>
      <c r="E209" s="10"/>
      <c r="F209" s="10"/>
      <c r="G209" s="10"/>
    </row>
    <row r="210" spans="1:9" s="2" customFormat="1">
      <c r="A210" s="6"/>
      <c r="B210" s="6"/>
      <c r="C210" s="6"/>
      <c r="D210" s="8"/>
      <c r="E210" s="10"/>
      <c r="F210" s="10"/>
      <c r="G210" s="11"/>
    </row>
    <row r="211" spans="1:9" s="2" customFormat="1">
      <c r="A211" s="6"/>
      <c r="B211" s="6"/>
      <c r="C211" s="6"/>
      <c r="D211" s="8"/>
      <c r="E211" s="6"/>
      <c r="F211" s="6"/>
      <c r="G211" s="11"/>
    </row>
    <row r="212" spans="1:9" s="6" customFormat="1">
      <c r="D212" s="8"/>
      <c r="E212" s="10"/>
      <c r="F212" s="10"/>
      <c r="G212" s="11"/>
      <c r="I212" s="2"/>
    </row>
    <row r="213" spans="1:9" s="2" customFormat="1">
      <c r="A213" s="6"/>
      <c r="B213" s="6"/>
      <c r="C213" s="6"/>
      <c r="D213" s="8"/>
      <c r="E213" s="10"/>
      <c r="F213" s="10"/>
      <c r="G213" s="11"/>
      <c r="I213" s="6"/>
    </row>
    <row r="214" spans="1:9" s="2" customFormat="1">
      <c r="A214" s="6"/>
      <c r="B214" s="6"/>
      <c r="C214" s="6"/>
      <c r="D214" s="8"/>
      <c r="E214" s="10"/>
      <c r="F214" s="10"/>
      <c r="G214" s="11"/>
    </row>
    <row r="215" spans="1:9" s="2" customFormat="1">
      <c r="A215" s="6"/>
      <c r="B215" s="6"/>
      <c r="C215" s="6"/>
      <c r="D215" s="8"/>
      <c r="E215" s="10"/>
      <c r="F215" s="10"/>
      <c r="G215" s="11"/>
    </row>
    <row r="216" spans="1:9" s="2" customFormat="1">
      <c r="A216" s="6"/>
      <c r="B216" s="6"/>
      <c r="C216" s="6"/>
      <c r="D216" s="8"/>
      <c r="E216" s="10"/>
      <c r="F216" s="10"/>
      <c r="G216" s="10"/>
    </row>
    <row r="217" spans="1:9" s="2" customFormat="1">
      <c r="A217" s="6"/>
      <c r="B217" s="14"/>
      <c r="C217" s="6"/>
      <c r="D217" s="6"/>
      <c r="E217" s="10"/>
      <c r="F217" s="10"/>
      <c r="G217" s="10"/>
    </row>
    <row r="218" spans="1:9" s="2" customFormat="1">
      <c r="A218" s="6"/>
      <c r="B218" s="6"/>
      <c r="C218" s="6"/>
      <c r="D218" s="8"/>
      <c r="E218" s="10"/>
      <c r="F218" s="10"/>
      <c r="G218" s="11"/>
    </row>
    <row r="219" spans="1:9" s="2" customFormat="1">
      <c r="A219" s="6"/>
      <c r="B219" s="6"/>
      <c r="C219" s="6"/>
      <c r="D219" s="8"/>
      <c r="E219" s="6"/>
      <c r="F219" s="6"/>
      <c r="G219" s="11"/>
    </row>
    <row r="220" spans="1:9" s="2" customFormat="1">
      <c r="A220" s="6"/>
      <c r="B220" s="6"/>
      <c r="C220" s="6"/>
      <c r="D220" s="8"/>
      <c r="E220" s="10"/>
      <c r="F220" s="10"/>
      <c r="G220" s="11"/>
    </row>
    <row r="221" spans="1:9" s="6" customFormat="1">
      <c r="D221" s="8"/>
      <c r="E221" s="10"/>
      <c r="F221" s="10"/>
      <c r="G221" s="11"/>
      <c r="I221" s="2"/>
    </row>
    <row r="222" spans="1:9" s="2" customFormat="1">
      <c r="A222" s="6"/>
      <c r="B222" s="6"/>
      <c r="C222" s="6"/>
      <c r="D222" s="8"/>
      <c r="E222" s="10"/>
      <c r="F222" s="10"/>
      <c r="G222" s="11"/>
      <c r="I222" s="6"/>
    </row>
    <row r="223" spans="1:9" s="2" customFormat="1">
      <c r="A223" s="6"/>
      <c r="B223" s="6"/>
      <c r="C223" s="6"/>
      <c r="D223" s="8"/>
      <c r="E223" s="10"/>
      <c r="F223" s="10"/>
      <c r="G223" s="11"/>
    </row>
    <row r="224" spans="1:9" s="2" customFormat="1">
      <c r="A224" s="6"/>
      <c r="B224" s="6"/>
      <c r="C224" s="6"/>
      <c r="D224" s="8"/>
      <c r="E224" s="10"/>
      <c r="F224" s="10"/>
      <c r="G224" s="10"/>
    </row>
    <row r="225" spans="1:9" s="2" customFormat="1">
      <c r="A225" s="6"/>
      <c r="B225" s="6"/>
      <c r="C225" s="6"/>
      <c r="D225" s="8"/>
      <c r="E225" s="10"/>
      <c r="F225" s="10"/>
      <c r="G225" s="10"/>
    </row>
    <row r="226" spans="1:9" s="2" customFormat="1">
      <c r="A226" s="6"/>
      <c r="B226" s="6"/>
      <c r="C226" s="6"/>
      <c r="D226" s="8"/>
      <c r="E226" s="10"/>
      <c r="F226" s="10"/>
      <c r="G226" s="11"/>
    </row>
    <row r="227" spans="1:9" s="2" customFormat="1">
      <c r="A227" s="6"/>
      <c r="B227" s="6"/>
      <c r="C227" s="6"/>
      <c r="D227" s="8"/>
      <c r="E227" s="6"/>
      <c r="F227" s="6"/>
      <c r="G227" s="11"/>
    </row>
    <row r="228" spans="1:9" s="2" customFormat="1">
      <c r="A228" s="6"/>
      <c r="B228" s="6"/>
      <c r="C228" s="6"/>
      <c r="D228" s="8"/>
      <c r="E228" s="10"/>
      <c r="F228" s="10"/>
      <c r="G228" s="11"/>
    </row>
    <row r="229" spans="1:9" s="2" customFormat="1">
      <c r="A229" s="6"/>
      <c r="B229" s="6"/>
      <c r="C229" s="6"/>
      <c r="D229" s="8"/>
      <c r="E229" s="10"/>
      <c r="F229" s="10"/>
      <c r="G229" s="11"/>
    </row>
    <row r="230" spans="1:9" s="2" customFormat="1">
      <c r="A230" s="6"/>
      <c r="B230" s="6"/>
      <c r="C230" s="6"/>
      <c r="D230" s="8"/>
      <c r="E230" s="10"/>
      <c r="F230" s="10"/>
      <c r="G230" s="11"/>
    </row>
    <row r="231" spans="1:9" s="6" customFormat="1">
      <c r="D231" s="8"/>
      <c r="E231" s="10"/>
      <c r="F231" s="10"/>
      <c r="G231" s="11"/>
      <c r="I231" s="2"/>
    </row>
    <row r="232" spans="1:9" s="2" customFormat="1">
      <c r="A232" s="6"/>
      <c r="B232" s="6"/>
      <c r="C232" s="6"/>
      <c r="D232" s="8"/>
      <c r="E232" s="10"/>
      <c r="F232" s="10"/>
      <c r="G232" s="11"/>
      <c r="I232" s="6"/>
    </row>
    <row r="233" spans="1:9" s="2" customFormat="1">
      <c r="A233" s="6"/>
      <c r="B233" s="6"/>
      <c r="C233" s="6"/>
      <c r="D233" s="8"/>
      <c r="E233" s="10"/>
      <c r="F233" s="10"/>
      <c r="G233" s="10"/>
    </row>
    <row r="234" spans="1:9" s="2" customFormat="1">
      <c r="A234" s="6"/>
      <c r="B234" s="6"/>
      <c r="C234" s="6"/>
      <c r="D234" s="8"/>
      <c r="E234" s="10"/>
      <c r="F234" s="10"/>
      <c r="G234" s="10"/>
    </row>
    <row r="235" spans="1:9" s="2" customFormat="1">
      <c r="A235" s="6"/>
      <c r="B235" s="6"/>
      <c r="C235" s="6"/>
      <c r="D235" s="8"/>
      <c r="E235" s="10"/>
      <c r="F235" s="10"/>
      <c r="G235" s="11"/>
    </row>
    <row r="236" spans="1:9" s="2" customFormat="1">
      <c r="A236" s="6"/>
      <c r="B236" s="6"/>
      <c r="C236" s="6"/>
      <c r="D236" s="8"/>
      <c r="E236" s="6"/>
      <c r="F236" s="6"/>
      <c r="G236" s="11"/>
    </row>
    <row r="237" spans="1:9" s="2" customFormat="1">
      <c r="A237" s="6"/>
      <c r="B237" s="6"/>
      <c r="C237" s="6"/>
      <c r="D237" s="8"/>
      <c r="E237" s="10"/>
      <c r="F237" s="10"/>
      <c r="G237" s="11"/>
    </row>
    <row r="238" spans="1:9" s="2" customFormat="1">
      <c r="A238" s="6"/>
      <c r="B238" s="6"/>
      <c r="C238" s="6"/>
      <c r="D238" s="8"/>
      <c r="E238" s="10"/>
      <c r="F238" s="10"/>
      <c r="G238" s="11"/>
    </row>
    <row r="239" spans="1:9" s="2" customFormat="1">
      <c r="A239" s="6"/>
      <c r="B239" s="6"/>
      <c r="C239" s="6"/>
      <c r="D239" s="8"/>
      <c r="E239" s="10"/>
      <c r="F239" s="10"/>
      <c r="G239" s="11"/>
    </row>
    <row r="240" spans="1:9" s="6" customFormat="1">
      <c r="A240" s="15"/>
      <c r="B240" s="15"/>
      <c r="C240" s="15"/>
      <c r="D240" s="15"/>
      <c r="E240" s="15"/>
      <c r="F240" s="15"/>
      <c r="G240" s="15"/>
      <c r="I240" s="2"/>
    </row>
    <row r="241" spans="1:9" s="2" customFormat="1">
      <c r="A241" s="6"/>
      <c r="B241" s="6"/>
      <c r="C241" s="6"/>
      <c r="D241" s="8"/>
      <c r="E241" s="10"/>
      <c r="F241" s="10"/>
      <c r="G241" s="11"/>
      <c r="I241" s="6"/>
    </row>
    <row r="242" spans="1:9" s="2" customFormat="1">
      <c r="A242" s="6"/>
      <c r="B242" s="6"/>
      <c r="C242" s="6"/>
      <c r="D242" s="8"/>
      <c r="E242" s="10"/>
      <c r="F242" s="10"/>
      <c r="G242" s="11"/>
    </row>
    <row r="243" spans="1:9" s="2" customFormat="1">
      <c r="A243" s="6"/>
      <c r="B243" s="6"/>
      <c r="C243" s="6"/>
      <c r="D243" s="8"/>
      <c r="E243" s="10"/>
      <c r="F243" s="10"/>
      <c r="G243" s="10"/>
    </row>
    <row r="244" spans="1:9" s="2" customFormat="1">
      <c r="A244" s="6"/>
      <c r="B244" s="6"/>
      <c r="C244" s="6"/>
      <c r="D244" s="8"/>
      <c r="E244" s="10"/>
      <c r="F244" s="10"/>
      <c r="G244" s="10"/>
    </row>
    <row r="245" spans="1:9" s="2" customFormat="1">
      <c r="A245" s="6"/>
      <c r="B245" s="6"/>
      <c r="C245" s="6"/>
      <c r="D245" s="8"/>
      <c r="E245" s="10"/>
      <c r="F245" s="10"/>
      <c r="G245" s="11"/>
    </row>
    <row r="246" spans="1:9" s="2" customFormat="1">
      <c r="A246" s="6"/>
      <c r="B246" s="6"/>
      <c r="C246" s="6"/>
      <c r="D246" s="8"/>
      <c r="E246" s="6"/>
      <c r="F246" s="6"/>
      <c r="G246" s="11"/>
    </row>
    <row r="247" spans="1:9" s="2" customFormat="1">
      <c r="A247" s="6"/>
      <c r="B247" s="6"/>
      <c r="C247" s="6"/>
      <c r="D247" s="8"/>
      <c r="E247" s="10"/>
      <c r="F247" s="10"/>
      <c r="G247" s="11"/>
    </row>
    <row r="248" spans="1:9" s="2" customFormat="1">
      <c r="A248" s="6"/>
      <c r="B248" s="6"/>
      <c r="C248" s="6"/>
      <c r="D248" s="8"/>
      <c r="E248" s="10"/>
      <c r="F248" s="10"/>
      <c r="G248" s="11"/>
    </row>
    <row r="249" spans="1:9" s="6" customFormat="1">
      <c r="D249" s="8"/>
      <c r="E249" s="10"/>
      <c r="F249" s="10"/>
      <c r="G249" s="11"/>
      <c r="I249" s="2"/>
    </row>
    <row r="250" spans="1:9" s="2" customFormat="1">
      <c r="A250" s="6"/>
      <c r="B250" s="6"/>
      <c r="C250" s="6"/>
      <c r="D250" s="8"/>
      <c r="E250" s="10"/>
      <c r="F250" s="10"/>
      <c r="G250" s="11"/>
      <c r="I250" s="6"/>
    </row>
    <row r="251" spans="1:9" s="2" customFormat="1">
      <c r="A251" s="6"/>
      <c r="B251" s="6"/>
      <c r="C251" s="6"/>
      <c r="D251" s="8"/>
      <c r="E251" s="10"/>
      <c r="F251" s="10"/>
      <c r="G251" s="11"/>
    </row>
    <row r="252" spans="1:9" s="2" customFormat="1">
      <c r="A252" s="6"/>
      <c r="B252" s="6"/>
      <c r="C252" s="6"/>
      <c r="D252" s="8"/>
      <c r="E252" s="10"/>
      <c r="F252" s="10"/>
      <c r="G252" s="10"/>
    </row>
    <row r="253" spans="1:9" s="2" customFormat="1">
      <c r="A253" s="6"/>
      <c r="B253" s="6"/>
      <c r="C253" s="6"/>
      <c r="D253" s="8"/>
      <c r="E253" s="10"/>
      <c r="F253" s="10"/>
      <c r="G253" s="10"/>
    </row>
    <row r="254" spans="1:9" s="2" customFormat="1">
      <c r="A254" s="6"/>
      <c r="B254" s="6"/>
      <c r="C254" s="6"/>
      <c r="D254" s="8"/>
      <c r="E254" s="10"/>
      <c r="F254" s="10"/>
      <c r="G254" s="11"/>
    </row>
    <row r="255" spans="1:9" s="2" customFormat="1">
      <c r="A255" s="6"/>
      <c r="B255" s="6"/>
      <c r="C255" s="6"/>
      <c r="D255" s="8"/>
      <c r="E255" s="6"/>
      <c r="F255" s="6"/>
      <c r="G255" s="9"/>
    </row>
    <row r="256" spans="1:9" s="2" customFormat="1">
      <c r="A256" s="6"/>
      <c r="B256" s="6"/>
      <c r="C256" s="6"/>
      <c r="D256" s="8"/>
      <c r="E256" s="10"/>
      <c r="F256" s="10"/>
      <c r="G256" s="11"/>
    </row>
    <row r="257" spans="1:9" s="2" customFormat="1">
      <c r="A257" s="6"/>
      <c r="B257" s="6"/>
      <c r="C257" s="6"/>
      <c r="D257" s="8"/>
      <c r="E257" s="10"/>
      <c r="F257" s="10"/>
      <c r="G257" s="11"/>
    </row>
    <row r="258" spans="1:9" s="6" customFormat="1">
      <c r="D258" s="8"/>
      <c r="E258" s="10"/>
      <c r="F258" s="10"/>
      <c r="G258" s="11"/>
      <c r="I258" s="2"/>
    </row>
    <row r="259" spans="1:9" s="6" customFormat="1" ht="15.75">
      <c r="D259" s="8"/>
      <c r="E259" s="10"/>
      <c r="F259" s="10"/>
      <c r="G259" s="11"/>
    </row>
    <row r="260" spans="1:9" s="6" customFormat="1" ht="15.75">
      <c r="D260" s="8"/>
      <c r="E260" s="10"/>
      <c r="F260" s="10"/>
      <c r="G260" s="11"/>
    </row>
    <row r="261" spans="1:9" s="6" customFormat="1" ht="15.75">
      <c r="D261" s="8"/>
      <c r="E261" s="10"/>
      <c r="F261" s="10"/>
      <c r="G261" s="10"/>
    </row>
    <row r="262" spans="1:9" s="6" customFormat="1" ht="15.75">
      <c r="D262" s="8"/>
      <c r="E262" s="10"/>
      <c r="F262" s="10"/>
      <c r="G262" s="10"/>
    </row>
    <row r="263" spans="1:9" s="6" customFormat="1" ht="15.75">
      <c r="D263" s="8"/>
      <c r="E263" s="10"/>
      <c r="F263" s="10"/>
      <c r="G263" s="11"/>
    </row>
    <row r="264" spans="1:9" s="2" customFormat="1">
      <c r="A264" s="6"/>
      <c r="B264" s="6"/>
      <c r="C264" s="6"/>
      <c r="D264" s="8"/>
      <c r="E264" s="6"/>
      <c r="F264" s="6"/>
      <c r="G264" s="9"/>
      <c r="I264" s="6"/>
    </row>
    <row r="265" spans="1:9" s="6" customFormat="1">
      <c r="D265" s="8"/>
      <c r="E265" s="10"/>
      <c r="F265" s="10"/>
      <c r="G265" s="11"/>
      <c r="I265" s="2"/>
    </row>
    <row r="266" spans="1:9" s="6" customFormat="1" ht="15.75">
      <c r="D266" s="8"/>
      <c r="E266" s="10"/>
      <c r="F266" s="10"/>
      <c r="G266" s="11"/>
    </row>
    <row r="267" spans="1:9" s="6" customFormat="1" ht="15.75">
      <c r="D267" s="8"/>
      <c r="E267" s="10"/>
      <c r="F267" s="10"/>
      <c r="G267" s="11"/>
    </row>
    <row r="268" spans="1:9" s="6" customFormat="1" ht="15.75">
      <c r="D268" s="8"/>
      <c r="E268" s="10"/>
      <c r="F268" s="10"/>
      <c r="G268" s="11"/>
    </row>
    <row r="269" spans="1:9" s="6" customFormat="1" ht="15.75">
      <c r="D269" s="8"/>
      <c r="E269" s="10"/>
      <c r="F269" s="10"/>
      <c r="G269" s="11"/>
    </row>
    <row r="270" spans="1:9" s="6" customFormat="1" ht="15.75">
      <c r="D270" s="8"/>
      <c r="E270" s="10"/>
      <c r="F270" s="10"/>
      <c r="G270" s="10"/>
    </row>
    <row r="271" spans="1:9" s="6" customFormat="1" ht="15.75">
      <c r="B271" s="14"/>
      <c r="D271" s="8"/>
      <c r="G271" s="11"/>
    </row>
    <row r="272" spans="1:9" s="6" customFormat="1" ht="15.75">
      <c r="D272" s="8"/>
      <c r="E272" s="10"/>
      <c r="F272" s="10"/>
      <c r="G272" s="10"/>
    </row>
    <row r="273" spans="1:9" s="6" customFormat="1" ht="15.75">
      <c r="B273" s="14"/>
      <c r="D273" s="8"/>
      <c r="G273" s="11"/>
    </row>
    <row r="274" spans="1:9" s="6" customFormat="1" ht="15.75">
      <c r="D274" s="8"/>
      <c r="E274" s="10"/>
      <c r="F274" s="10"/>
      <c r="G274" s="10"/>
    </row>
    <row r="275" spans="1:9" s="6" customFormat="1" ht="15.75">
      <c r="B275" s="14"/>
      <c r="D275" s="8"/>
      <c r="G275" s="11"/>
    </row>
    <row r="276" spans="1:9" s="6" customFormat="1" ht="15.75">
      <c r="A276" s="15"/>
      <c r="B276" s="15"/>
      <c r="C276" s="15"/>
      <c r="D276" s="15"/>
      <c r="E276" s="15"/>
      <c r="F276" s="15"/>
      <c r="G276" s="15"/>
    </row>
    <row r="277" spans="1:9" s="6" customFormat="1" ht="15.75">
      <c r="B277" s="14"/>
      <c r="D277" s="8"/>
      <c r="G277" s="11"/>
    </row>
    <row r="278" spans="1:9" s="6" customFormat="1" ht="15.75">
      <c r="D278" s="8"/>
      <c r="E278" s="10"/>
      <c r="F278" s="10"/>
      <c r="G278" s="10"/>
    </row>
    <row r="279" spans="1:9" s="6" customFormat="1" ht="15.75">
      <c r="B279" s="14"/>
      <c r="D279" s="8"/>
      <c r="G279" s="11"/>
    </row>
    <row r="280" spans="1:9" s="6" customFormat="1" ht="15.75">
      <c r="D280" s="8"/>
      <c r="E280" s="10"/>
      <c r="F280" s="10"/>
      <c r="G280" s="10"/>
    </row>
    <row r="281" spans="1:9" s="2" customFormat="1">
      <c r="A281" s="6"/>
      <c r="B281" s="14"/>
      <c r="C281" s="6"/>
      <c r="D281" s="8"/>
      <c r="E281" s="6"/>
      <c r="F281" s="6"/>
      <c r="G281" s="11"/>
      <c r="I281" s="6"/>
    </row>
    <row r="282" spans="1:9" s="2" customFormat="1">
      <c r="A282" s="6"/>
      <c r="B282" s="6"/>
      <c r="C282" s="6"/>
      <c r="D282" s="8"/>
      <c r="E282" s="10"/>
      <c r="F282" s="10"/>
      <c r="G282" s="10"/>
    </row>
    <row r="283" spans="1:9" s="2" customFormat="1">
      <c r="A283" s="6"/>
      <c r="B283" s="14"/>
      <c r="C283" s="6"/>
      <c r="D283" s="8"/>
      <c r="E283" s="6"/>
      <c r="F283" s="6"/>
      <c r="G283" s="11"/>
    </row>
    <row r="284" spans="1:9" s="2" customFormat="1">
      <c r="A284" s="6"/>
      <c r="B284" s="6"/>
      <c r="C284" s="6"/>
      <c r="D284" s="8"/>
      <c r="E284" s="10"/>
      <c r="F284" s="10"/>
      <c r="G284" s="10"/>
    </row>
    <row r="285" spans="1:9" s="2" customFormat="1">
      <c r="A285" s="6"/>
      <c r="B285" s="14"/>
      <c r="C285" s="6"/>
      <c r="D285" s="8"/>
      <c r="E285" s="6"/>
      <c r="F285" s="6"/>
      <c r="G285" s="11"/>
    </row>
    <row r="286" spans="1:9" s="2" customFormat="1">
      <c r="A286" s="6"/>
      <c r="B286" s="6"/>
      <c r="C286" s="6"/>
      <c r="D286" s="8"/>
      <c r="E286" s="10"/>
      <c r="F286" s="10"/>
      <c r="G286" s="10"/>
    </row>
    <row r="287" spans="1:9" s="6" customFormat="1">
      <c r="B287" s="14"/>
      <c r="D287" s="8"/>
      <c r="G287" s="11"/>
      <c r="I287" s="2"/>
    </row>
    <row r="288" spans="1:9" s="2" customFormat="1">
      <c r="A288" s="6"/>
      <c r="B288" s="6"/>
      <c r="C288" s="6"/>
      <c r="D288" s="8"/>
      <c r="E288" s="10"/>
      <c r="F288" s="10"/>
      <c r="G288" s="10"/>
      <c r="I288" s="6"/>
    </row>
    <row r="289" spans="1:9" s="2" customFormat="1">
      <c r="A289" s="6"/>
      <c r="B289" s="14"/>
      <c r="C289" s="6"/>
      <c r="D289" s="8"/>
      <c r="E289" s="6"/>
      <c r="F289" s="6"/>
      <c r="G289" s="11"/>
    </row>
    <row r="290" spans="1:9" s="2" customFormat="1">
      <c r="A290" s="6"/>
      <c r="B290" s="6"/>
      <c r="C290" s="6"/>
      <c r="D290" s="8"/>
      <c r="E290" s="10"/>
      <c r="F290" s="10"/>
      <c r="G290" s="10"/>
    </row>
    <row r="291" spans="1:9" s="2" customFormat="1">
      <c r="A291" s="6"/>
      <c r="B291" s="14"/>
      <c r="C291" s="6"/>
      <c r="D291" s="8"/>
      <c r="E291" s="6"/>
      <c r="F291" s="6"/>
      <c r="G291" s="11"/>
    </row>
    <row r="292" spans="1:9" s="2" customFormat="1">
      <c r="A292" s="6"/>
      <c r="B292" s="6"/>
      <c r="C292" s="6"/>
      <c r="D292" s="8"/>
      <c r="E292" s="10"/>
      <c r="F292" s="10"/>
      <c r="G292" s="10"/>
    </row>
    <row r="293" spans="1:9" s="6" customFormat="1">
      <c r="B293" s="14"/>
      <c r="E293" s="10"/>
      <c r="F293" s="10"/>
      <c r="G293" s="10"/>
      <c r="I293" s="2"/>
    </row>
    <row r="294" spans="1:9" s="2" customFormat="1">
      <c r="A294" s="6"/>
      <c r="B294" s="6"/>
      <c r="C294" s="6"/>
      <c r="D294" s="8"/>
      <c r="E294" s="10"/>
      <c r="F294" s="10"/>
      <c r="G294" s="11"/>
      <c r="I294" s="6"/>
    </row>
    <row r="295" spans="1:9" s="2" customFormat="1">
      <c r="A295" s="6"/>
      <c r="B295" s="6"/>
      <c r="C295" s="6"/>
      <c r="D295" s="8"/>
      <c r="E295" s="6"/>
      <c r="F295" s="6"/>
      <c r="G295" s="9"/>
    </row>
    <row r="296" spans="1:9" s="2" customFormat="1">
      <c r="A296" s="6"/>
      <c r="B296" s="6"/>
      <c r="C296" s="6"/>
      <c r="D296" s="8"/>
      <c r="E296" s="10"/>
      <c r="F296" s="10"/>
      <c r="G296" s="11"/>
    </row>
    <row r="297" spans="1:9" s="2" customFormat="1">
      <c r="A297" s="6"/>
      <c r="B297" s="6"/>
      <c r="C297" s="6"/>
      <c r="D297" s="8"/>
      <c r="E297" s="10"/>
      <c r="F297" s="10"/>
      <c r="G297" s="11"/>
    </row>
    <row r="298" spans="1:9" s="2" customFormat="1">
      <c r="A298" s="6"/>
      <c r="B298" s="6"/>
      <c r="C298" s="6"/>
      <c r="D298" s="8"/>
      <c r="E298" s="10"/>
      <c r="F298" s="10"/>
      <c r="G298" s="11"/>
    </row>
    <row r="299" spans="1:9" s="2" customFormat="1">
      <c r="A299" s="6"/>
      <c r="B299" s="6"/>
      <c r="C299" s="6"/>
      <c r="D299" s="8"/>
      <c r="E299" s="10"/>
      <c r="F299" s="10"/>
      <c r="G299" s="10"/>
    </row>
    <row r="300" spans="1:9" s="6" customFormat="1">
      <c r="B300" s="14"/>
      <c r="E300" s="10"/>
      <c r="F300" s="10"/>
      <c r="G300" s="10"/>
      <c r="I300" s="2"/>
    </row>
    <row r="301" spans="1:9" s="2" customFormat="1">
      <c r="A301" s="6"/>
      <c r="B301" s="6"/>
      <c r="C301" s="6"/>
      <c r="D301" s="8"/>
      <c r="E301" s="10"/>
      <c r="F301" s="10"/>
      <c r="G301" s="11"/>
      <c r="I301" s="6"/>
    </row>
    <row r="302" spans="1:9" s="2" customFormat="1">
      <c r="A302" s="6"/>
      <c r="B302" s="6"/>
      <c r="C302" s="6"/>
      <c r="D302" s="8"/>
      <c r="E302" s="6"/>
      <c r="F302" s="6"/>
      <c r="G302" s="9"/>
    </row>
    <row r="303" spans="1:9" s="2" customFormat="1">
      <c r="A303" s="6"/>
      <c r="B303" s="6"/>
      <c r="C303" s="6"/>
      <c r="D303" s="8"/>
      <c r="E303" s="10"/>
      <c r="F303" s="10"/>
      <c r="G303" s="11"/>
    </row>
    <row r="304" spans="1:9" s="2" customFormat="1">
      <c r="A304" s="6"/>
      <c r="B304" s="6"/>
      <c r="C304" s="6"/>
      <c r="D304" s="8"/>
      <c r="E304" s="10"/>
      <c r="F304" s="10"/>
      <c r="G304" s="11"/>
    </row>
    <row r="305" spans="1:9" s="2" customFormat="1">
      <c r="A305" s="6"/>
      <c r="B305" s="6"/>
      <c r="C305" s="6"/>
      <c r="D305" s="8"/>
      <c r="E305" s="10"/>
      <c r="F305" s="10"/>
      <c r="G305" s="10"/>
    </row>
    <row r="306" spans="1:9" s="6" customFormat="1">
      <c r="A306" s="15"/>
      <c r="B306" s="15"/>
      <c r="C306" s="15"/>
      <c r="D306" s="15"/>
      <c r="E306" s="15"/>
      <c r="F306" s="15"/>
      <c r="G306" s="15"/>
      <c r="I306" s="2"/>
    </row>
    <row r="307" spans="1:9" s="2" customFormat="1">
      <c r="A307" s="6"/>
      <c r="B307" s="14"/>
      <c r="C307" s="6"/>
      <c r="D307" s="6"/>
      <c r="E307" s="10"/>
      <c r="F307" s="10"/>
      <c r="G307" s="10"/>
      <c r="I307" s="6"/>
    </row>
    <row r="308" spans="1:9" s="2" customFormat="1">
      <c r="A308" s="6"/>
      <c r="B308" s="6"/>
      <c r="C308" s="6"/>
      <c r="D308" s="8"/>
      <c r="E308" s="10"/>
      <c r="F308" s="10"/>
      <c r="G308" s="11"/>
    </row>
    <row r="309" spans="1:9" s="2" customFormat="1">
      <c r="A309" s="6"/>
      <c r="B309" s="6"/>
      <c r="C309" s="6"/>
      <c r="D309" s="8"/>
      <c r="E309" s="6"/>
      <c r="F309" s="6"/>
      <c r="G309" s="9"/>
    </row>
    <row r="310" spans="1:9" s="2" customFormat="1">
      <c r="A310" s="6"/>
      <c r="B310" s="6"/>
      <c r="C310" s="6"/>
      <c r="D310" s="8"/>
      <c r="E310" s="10"/>
      <c r="F310" s="10"/>
      <c r="G310" s="11"/>
    </row>
    <row r="311" spans="1:9" s="2" customFormat="1">
      <c r="A311" s="6"/>
      <c r="B311" s="6"/>
      <c r="C311" s="6"/>
      <c r="D311" s="8"/>
      <c r="E311" s="10"/>
      <c r="F311" s="10"/>
      <c r="G311" s="11"/>
    </row>
    <row r="312" spans="1:9" s="6" customFormat="1">
      <c r="D312" s="8"/>
      <c r="E312" s="10"/>
      <c r="F312" s="10"/>
      <c r="G312" s="10"/>
      <c r="I312" s="2"/>
    </row>
    <row r="313" spans="1:9" s="2" customFormat="1">
      <c r="A313" s="6"/>
      <c r="B313" s="14"/>
      <c r="C313" s="6"/>
      <c r="D313" s="6"/>
      <c r="E313" s="10"/>
      <c r="F313" s="10"/>
      <c r="G313" s="10"/>
      <c r="I313" s="6"/>
    </row>
    <row r="314" spans="1:9" s="2" customFormat="1">
      <c r="A314" s="6"/>
      <c r="B314" s="6"/>
      <c r="C314" s="6"/>
      <c r="D314" s="8"/>
      <c r="E314" s="10"/>
      <c r="F314" s="10"/>
      <c r="G314" s="11"/>
    </row>
    <row r="315" spans="1:9" s="2" customFormat="1">
      <c r="A315" s="6"/>
      <c r="B315" s="6"/>
      <c r="C315" s="6"/>
      <c r="D315" s="8"/>
      <c r="E315" s="6"/>
      <c r="F315" s="6"/>
      <c r="G315" s="9"/>
    </row>
    <row r="316" spans="1:9" s="2" customFormat="1">
      <c r="A316" s="6"/>
      <c r="B316" s="6"/>
      <c r="C316" s="6"/>
      <c r="D316" s="8"/>
      <c r="E316" s="10"/>
      <c r="F316" s="10"/>
      <c r="G316" s="11"/>
    </row>
    <row r="317" spans="1:9" s="2" customFormat="1">
      <c r="A317" s="6"/>
      <c r="B317" s="6"/>
      <c r="C317" s="6"/>
      <c r="D317" s="8"/>
      <c r="E317" s="10"/>
      <c r="F317" s="10"/>
      <c r="G317" s="11"/>
    </row>
    <row r="318" spans="1:9" s="6" customFormat="1">
      <c r="D318" s="8"/>
      <c r="E318" s="10"/>
      <c r="F318" s="10"/>
      <c r="G318" s="10"/>
      <c r="I318" s="2"/>
    </row>
    <row r="319" spans="1:9" s="2" customFormat="1">
      <c r="A319" s="6"/>
      <c r="B319" s="14"/>
      <c r="C319" s="6"/>
      <c r="D319" s="6"/>
      <c r="E319" s="10"/>
      <c r="F319" s="10"/>
      <c r="G319" s="10"/>
      <c r="I319" s="6"/>
    </row>
    <row r="320" spans="1:9" s="2" customFormat="1">
      <c r="A320" s="6"/>
      <c r="B320" s="6"/>
      <c r="C320" s="6"/>
      <c r="D320" s="8"/>
      <c r="E320" s="10"/>
      <c r="F320" s="10"/>
      <c r="G320" s="11"/>
    </row>
    <row r="321" spans="1:9" s="2" customFormat="1">
      <c r="A321" s="6"/>
      <c r="B321" s="6"/>
      <c r="C321" s="6"/>
      <c r="D321" s="8"/>
      <c r="E321" s="6"/>
      <c r="F321" s="6"/>
      <c r="G321" s="9"/>
    </row>
    <row r="322" spans="1:9" s="2" customFormat="1">
      <c r="A322" s="6"/>
      <c r="B322" s="6"/>
      <c r="C322" s="6"/>
      <c r="D322" s="8"/>
      <c r="E322" s="10"/>
      <c r="F322" s="10"/>
      <c r="G322" s="11"/>
    </row>
    <row r="323" spans="1:9" s="2" customFormat="1">
      <c r="A323" s="6"/>
      <c r="B323" s="6"/>
      <c r="C323" s="6"/>
      <c r="D323" s="8"/>
      <c r="E323" s="10"/>
      <c r="F323" s="10"/>
      <c r="G323" s="11"/>
    </row>
    <row r="324" spans="1:9" s="6" customFormat="1">
      <c r="D324" s="8"/>
      <c r="E324" s="10"/>
      <c r="F324" s="10"/>
      <c r="G324" s="10"/>
      <c r="I324" s="2"/>
    </row>
    <row r="325" spans="1:9" s="6" customFormat="1" ht="15.75">
      <c r="B325" s="14"/>
      <c r="E325" s="10"/>
      <c r="F325" s="10"/>
      <c r="G325" s="10"/>
    </row>
    <row r="326" spans="1:9" s="6" customFormat="1" ht="15.75">
      <c r="D326" s="8"/>
      <c r="E326" s="10"/>
      <c r="F326" s="10"/>
      <c r="G326" s="11"/>
    </row>
    <row r="327" spans="1:9" s="6" customFormat="1" ht="15.75">
      <c r="D327" s="8"/>
      <c r="G327" s="9"/>
    </row>
    <row r="328" spans="1:9" s="2" customFormat="1">
      <c r="A328" s="6"/>
      <c r="B328" s="6"/>
      <c r="C328" s="6"/>
      <c r="D328" s="8"/>
      <c r="E328" s="10"/>
      <c r="F328" s="10"/>
      <c r="G328" s="11"/>
      <c r="I328" s="6"/>
    </row>
    <row r="329" spans="1:9" s="6" customFormat="1">
      <c r="D329" s="8"/>
      <c r="E329" s="10"/>
      <c r="F329" s="10"/>
      <c r="G329" s="11"/>
      <c r="I329" s="2"/>
    </row>
    <row r="330" spans="1:9" s="6" customFormat="1" ht="15.75">
      <c r="D330" s="8"/>
      <c r="E330" s="10"/>
      <c r="F330" s="10"/>
      <c r="G330" s="10"/>
    </row>
    <row r="331" spans="1:9" s="6" customFormat="1" ht="15.75">
      <c r="B331" s="14"/>
      <c r="E331" s="10"/>
      <c r="F331" s="10"/>
      <c r="G331" s="10"/>
    </row>
    <row r="332" spans="1:9" s="6" customFormat="1" ht="15.75">
      <c r="D332" s="8"/>
      <c r="E332" s="10"/>
      <c r="F332" s="10"/>
      <c r="G332" s="11"/>
    </row>
    <row r="333" spans="1:9" s="2" customFormat="1">
      <c r="A333" s="6"/>
      <c r="B333" s="6"/>
      <c r="C333" s="6"/>
      <c r="D333" s="8"/>
      <c r="E333" s="6"/>
      <c r="F333" s="6"/>
      <c r="G333" s="9"/>
      <c r="I333" s="6"/>
    </row>
    <row r="334" spans="1:9" s="6" customFormat="1">
      <c r="D334" s="8"/>
      <c r="E334" s="10"/>
      <c r="F334" s="10"/>
      <c r="G334" s="11"/>
      <c r="I334" s="2"/>
    </row>
    <row r="335" spans="1:9" s="2" customFormat="1">
      <c r="A335" s="6"/>
      <c r="B335" s="6"/>
      <c r="C335" s="6"/>
      <c r="D335" s="8"/>
      <c r="E335" s="10"/>
      <c r="F335" s="10"/>
      <c r="G335" s="11"/>
      <c r="I335" s="6"/>
    </row>
    <row r="336" spans="1:9" s="2" customFormat="1">
      <c r="A336" s="6"/>
      <c r="B336" s="6"/>
      <c r="C336" s="6"/>
      <c r="D336" s="8"/>
      <c r="E336" s="10"/>
      <c r="F336" s="10"/>
      <c r="G336" s="10"/>
    </row>
    <row r="337" spans="1:9" s="2" customFormat="1">
      <c r="A337" s="6"/>
      <c r="B337" s="6"/>
      <c r="C337" s="6"/>
      <c r="D337" s="6"/>
      <c r="E337" s="10"/>
      <c r="F337" s="10"/>
      <c r="G337" s="10"/>
    </row>
    <row r="338" spans="1:9" s="6" customFormat="1">
      <c r="D338" s="8"/>
      <c r="E338" s="10"/>
      <c r="F338" s="10"/>
      <c r="G338" s="11"/>
      <c r="I338" s="2"/>
    </row>
    <row r="339" spans="1:9" s="6" customFormat="1" ht="15.75">
      <c r="D339" s="8"/>
      <c r="G339" s="9"/>
    </row>
    <row r="340" spans="1:9" s="6" customFormat="1" ht="15.75">
      <c r="A340" s="15"/>
      <c r="B340" s="15"/>
      <c r="C340" s="15"/>
      <c r="D340" s="15"/>
      <c r="E340" s="15"/>
      <c r="F340" s="15"/>
      <c r="G340" s="15"/>
    </row>
    <row r="341" spans="1:9" s="6" customFormat="1" ht="15.75">
      <c r="D341" s="8"/>
      <c r="E341" s="10"/>
      <c r="F341" s="10"/>
      <c r="G341" s="11"/>
    </row>
    <row r="342" spans="1:9" s="6" customFormat="1" ht="15.75">
      <c r="D342" s="8"/>
      <c r="E342" s="10"/>
      <c r="F342" s="10"/>
      <c r="G342" s="11"/>
    </row>
    <row r="343" spans="1:9" s="6" customFormat="1" ht="15.75">
      <c r="D343" s="8"/>
      <c r="E343" s="10"/>
      <c r="F343" s="10"/>
      <c r="G343" s="11"/>
    </row>
    <row r="344" spans="1:9" s="6" customFormat="1" ht="15.75">
      <c r="D344" s="8"/>
      <c r="E344" s="10"/>
      <c r="F344" s="10"/>
      <c r="G344" s="10"/>
    </row>
    <row r="345" spans="1:9" s="6" customFormat="1" ht="15.75">
      <c r="B345" s="14"/>
      <c r="E345" s="10"/>
      <c r="F345" s="10"/>
      <c r="G345" s="10"/>
    </row>
    <row r="346" spans="1:9" s="6" customFormat="1" ht="15.75">
      <c r="D346" s="8"/>
      <c r="E346" s="10"/>
      <c r="F346" s="10"/>
      <c r="G346" s="11"/>
    </row>
    <row r="347" spans="1:9" s="2" customFormat="1">
      <c r="A347" s="6"/>
      <c r="B347" s="6"/>
      <c r="C347" s="6"/>
      <c r="D347" s="8"/>
      <c r="E347" s="6"/>
      <c r="F347" s="6"/>
      <c r="G347" s="9"/>
      <c r="I347" s="6"/>
    </row>
    <row r="348" spans="1:9" s="2" customFormat="1">
      <c r="A348" s="6"/>
      <c r="B348" s="6"/>
      <c r="C348" s="6"/>
      <c r="D348" s="8"/>
      <c r="E348" s="10"/>
      <c r="F348" s="10"/>
      <c r="G348" s="11"/>
    </row>
    <row r="349" spans="1:9" s="2" customFormat="1">
      <c r="A349" s="6"/>
      <c r="B349" s="6"/>
      <c r="C349" s="6"/>
      <c r="D349" s="8"/>
      <c r="E349" s="10"/>
      <c r="F349" s="10"/>
      <c r="G349" s="11"/>
    </row>
    <row r="350" spans="1:9" s="2" customFormat="1">
      <c r="A350" s="6"/>
      <c r="B350" s="6"/>
      <c r="C350" s="6"/>
      <c r="D350" s="8"/>
      <c r="E350" s="10"/>
      <c r="F350" s="10"/>
      <c r="G350" s="10"/>
    </row>
    <row r="351" spans="1:9" s="2" customFormat="1">
      <c r="A351" s="6"/>
      <c r="B351" s="6"/>
      <c r="C351" s="6"/>
      <c r="D351" s="8"/>
      <c r="E351" s="10"/>
      <c r="F351" s="10"/>
      <c r="G351" s="10"/>
    </row>
    <row r="352" spans="1:9" s="2" customFormat="1">
      <c r="A352" s="6"/>
      <c r="B352" s="6"/>
      <c r="C352" s="6"/>
      <c r="D352" s="8"/>
      <c r="E352" s="10"/>
      <c r="F352" s="10"/>
      <c r="G352" s="11"/>
    </row>
    <row r="353" spans="1:9" s="6" customFormat="1">
      <c r="D353" s="8"/>
      <c r="E353" s="10"/>
      <c r="F353" s="10"/>
      <c r="G353" s="11"/>
      <c r="I353" s="2"/>
    </row>
    <row r="354" spans="1:9" s="6" customFormat="1" ht="15.75">
      <c r="D354" s="8"/>
      <c r="E354" s="10"/>
      <c r="F354" s="10"/>
      <c r="G354" s="11"/>
    </row>
    <row r="355" spans="1:9" s="6" customFormat="1" ht="15.75">
      <c r="D355" s="8"/>
      <c r="E355" s="10"/>
      <c r="F355" s="10"/>
      <c r="G355" s="11"/>
    </row>
    <row r="356" spans="1:9" s="6" customFormat="1" ht="15.75">
      <c r="D356" s="8"/>
      <c r="E356" s="10"/>
      <c r="F356" s="10"/>
      <c r="G356" s="11"/>
    </row>
    <row r="357" spans="1:9" s="6" customFormat="1" ht="15.75">
      <c r="D357" s="8"/>
      <c r="E357" s="10"/>
      <c r="F357" s="10"/>
      <c r="G357" s="11"/>
    </row>
    <row r="358" spans="1:9" s="6" customFormat="1" ht="15.75">
      <c r="D358" s="8"/>
      <c r="E358" s="10"/>
      <c r="F358" s="10"/>
      <c r="G358" s="10"/>
    </row>
    <row r="359" spans="1:9" s="6" customFormat="1" ht="15.75">
      <c r="E359" s="10"/>
      <c r="F359" s="10"/>
      <c r="G359" s="10"/>
    </row>
    <row r="360" spans="1:9" s="6" customFormat="1" ht="15.75">
      <c r="D360" s="8"/>
      <c r="E360" s="10"/>
      <c r="F360" s="10"/>
      <c r="G360" s="11"/>
    </row>
    <row r="361" spans="1:9" s="2" customFormat="1">
      <c r="A361" s="6"/>
      <c r="B361" s="6"/>
      <c r="C361" s="6"/>
      <c r="D361" s="8"/>
      <c r="E361" s="6"/>
      <c r="F361" s="6"/>
      <c r="G361" s="9"/>
      <c r="I361" s="6"/>
    </row>
    <row r="362" spans="1:9" s="2" customFormat="1">
      <c r="A362" s="6"/>
      <c r="B362" s="6"/>
      <c r="C362" s="6"/>
      <c r="D362" s="8"/>
      <c r="E362" s="10"/>
      <c r="F362" s="10"/>
      <c r="G362" s="11"/>
    </row>
    <row r="363" spans="1:9" s="2" customFormat="1">
      <c r="A363" s="6"/>
      <c r="B363" s="6"/>
      <c r="C363" s="6"/>
      <c r="D363" s="8"/>
      <c r="E363" s="10"/>
      <c r="F363" s="10"/>
      <c r="G363" s="11"/>
    </row>
    <row r="364" spans="1:9" s="2" customFormat="1">
      <c r="A364" s="6"/>
      <c r="B364" s="6"/>
      <c r="C364" s="6"/>
      <c r="D364" s="8"/>
      <c r="E364" s="10"/>
      <c r="F364" s="10"/>
      <c r="G364" s="11"/>
    </row>
    <row r="365" spans="1:9" s="2" customFormat="1">
      <c r="A365" s="6"/>
      <c r="B365" s="6"/>
      <c r="C365" s="6"/>
      <c r="D365" s="8"/>
      <c r="E365" s="10"/>
      <c r="F365" s="10"/>
      <c r="G365" s="10"/>
    </row>
    <row r="366" spans="1:9" s="2" customFormat="1">
      <c r="A366" s="6"/>
      <c r="B366" s="6"/>
      <c r="C366" s="6"/>
      <c r="D366" s="8"/>
      <c r="E366" s="12"/>
      <c r="F366" s="12"/>
      <c r="G366" s="16"/>
    </row>
    <row r="367" spans="1:9" s="2" customFormat="1">
      <c r="A367" s="6"/>
      <c r="B367" s="6"/>
      <c r="C367" s="6"/>
      <c r="D367" s="8"/>
      <c r="E367" s="10"/>
      <c r="F367" s="10"/>
      <c r="G367" s="10"/>
    </row>
    <row r="368" spans="1:9" s="2" customFormat="1">
      <c r="A368" s="6"/>
      <c r="B368" s="6"/>
      <c r="C368" s="6"/>
      <c r="D368" s="8"/>
      <c r="E368" s="10"/>
      <c r="F368" s="10"/>
      <c r="G368" s="10"/>
    </row>
    <row r="369" spans="1:7" s="2" customFormat="1">
      <c r="A369" s="6"/>
      <c r="B369" s="6"/>
      <c r="C369" s="6"/>
      <c r="D369" s="8"/>
      <c r="E369" s="10"/>
      <c r="F369" s="10"/>
      <c r="G369" s="10"/>
    </row>
    <row r="370" spans="1:7" s="2" customFormat="1">
      <c r="A370" s="6"/>
      <c r="B370" s="14"/>
      <c r="C370" s="6"/>
      <c r="D370" s="8"/>
      <c r="E370" s="6"/>
      <c r="F370" s="6"/>
      <c r="G370" s="11"/>
    </row>
    <row r="371" spans="1:7" s="2" customFormat="1">
      <c r="A371" s="6"/>
      <c r="B371" s="6"/>
      <c r="C371" s="6"/>
      <c r="D371" s="8"/>
      <c r="E371" s="10"/>
      <c r="F371" s="10"/>
      <c r="G371" s="10"/>
    </row>
    <row r="372" spans="1:7" s="2" customFormat="1">
      <c r="A372" s="6"/>
      <c r="B372" s="6"/>
      <c r="C372" s="6"/>
      <c r="D372" s="8"/>
      <c r="E372" s="12"/>
      <c r="F372" s="12"/>
      <c r="G372" s="16"/>
    </row>
    <row r="373" spans="1:7" s="2" customFormat="1">
      <c r="A373" s="15"/>
      <c r="B373" s="15"/>
      <c r="C373" s="15"/>
      <c r="D373" s="15"/>
      <c r="E373" s="15"/>
      <c r="F373" s="15"/>
      <c r="G373" s="15"/>
    </row>
    <row r="374" spans="1:7" s="2" customFormat="1"/>
    <row r="375" spans="1:7" s="2" customFormat="1"/>
    <row r="376" spans="1:7" s="2" customFormat="1"/>
    <row r="377" spans="1:7" s="2" customFormat="1"/>
    <row r="378" spans="1:7" s="2" customFormat="1"/>
    <row r="379" spans="1:7" s="2" customFormat="1"/>
    <row r="380" spans="1:7" s="2" customFormat="1"/>
    <row r="381" spans="1:7" s="2" customFormat="1"/>
    <row r="382" spans="1:7" s="2" customFormat="1"/>
    <row r="383" spans="1:7" s="2" customFormat="1"/>
    <row r="384" spans="1:7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pans="1:9" s="2" customFormat="1"/>
    <row r="514" spans="1:9" s="2" customFormat="1"/>
    <row r="515" spans="1:9" s="2" customFormat="1"/>
    <row r="516" spans="1:9" s="2" customFormat="1"/>
    <row r="517" spans="1:9" s="2" customFormat="1"/>
    <row r="518" spans="1:9">
      <c r="A518" s="2"/>
      <c r="B518" s="2"/>
      <c r="C518" s="2"/>
      <c r="D518" s="2"/>
      <c r="E518" s="2"/>
      <c r="F518" s="2"/>
      <c r="G518" s="2"/>
      <c r="I518" s="2"/>
    </row>
    <row r="519" spans="1:9">
      <c r="A519" s="2"/>
      <c r="B519" s="2"/>
      <c r="C519" s="2"/>
      <c r="D519" s="2"/>
      <c r="E519" s="2"/>
      <c r="F519" s="2"/>
      <c r="G519" s="2"/>
    </row>
    <row r="520" spans="1:9">
      <c r="A520" s="2"/>
      <c r="B520" s="2"/>
      <c r="C520" s="2"/>
      <c r="D520" s="2"/>
      <c r="E520" s="2"/>
      <c r="F520" s="2"/>
      <c r="G520" s="2"/>
    </row>
    <row r="521" spans="1:9">
      <c r="A521" s="2"/>
      <c r="B521" s="2"/>
      <c r="C521" s="2"/>
      <c r="D521" s="2"/>
      <c r="E521" s="2"/>
      <c r="F521" s="2"/>
      <c r="G521" s="2"/>
    </row>
    <row r="522" spans="1:9">
      <c r="A522" s="2"/>
      <c r="B522" s="2"/>
      <c r="C522" s="2"/>
      <c r="D522" s="2"/>
      <c r="E522" s="2"/>
      <c r="F522" s="2"/>
      <c r="G522" s="2"/>
    </row>
    <row r="523" spans="1:9">
      <c r="A523" s="2"/>
      <c r="B523" s="2"/>
      <c r="C523" s="2"/>
      <c r="D523" s="2"/>
      <c r="E523" s="2"/>
      <c r="F523" s="2"/>
      <c r="G523" s="2"/>
    </row>
    <row r="524" spans="1:9">
      <c r="A524" s="2"/>
      <c r="B524" s="2"/>
      <c r="C524" s="2"/>
      <c r="D524" s="2"/>
      <c r="E524" s="2"/>
      <c r="F524" s="2"/>
      <c r="G524" s="2"/>
    </row>
    <row r="525" spans="1:9">
      <c r="A525" s="2"/>
      <c r="B525" s="2"/>
      <c r="C525" s="2"/>
      <c r="D525" s="2"/>
      <c r="E525" s="2"/>
      <c r="F525" s="2"/>
      <c r="G525" s="2"/>
    </row>
    <row r="526" spans="1:9">
      <c r="A526" s="2"/>
      <c r="B526" s="2"/>
      <c r="C526" s="2"/>
      <c r="D526" s="2"/>
      <c r="E526" s="2"/>
      <c r="F526" s="2"/>
      <c r="G526" s="2"/>
    </row>
    <row r="527" spans="1:9">
      <c r="A527" s="2"/>
      <c r="B527" s="2"/>
      <c r="C527" s="2"/>
      <c r="D527" s="2"/>
      <c r="E527" s="2"/>
      <c r="F527" s="2"/>
      <c r="G527" s="2"/>
    </row>
    <row r="528" spans="1:9">
      <c r="A528" s="2"/>
      <c r="B528" s="2"/>
      <c r="C528" s="2"/>
      <c r="D528" s="2"/>
      <c r="E528" s="2"/>
      <c r="F528" s="2"/>
      <c r="G528" s="2"/>
    </row>
    <row r="529" spans="1:7">
      <c r="A529" s="2"/>
      <c r="B529" s="2"/>
      <c r="C529" s="2"/>
      <c r="D529" s="2"/>
      <c r="E529" s="2"/>
      <c r="F529" s="2"/>
      <c r="G529" s="2"/>
    </row>
  </sheetData>
  <mergeCells count="26">
    <mergeCell ref="A1:E2"/>
    <mergeCell ref="F1:G2"/>
    <mergeCell ref="G3:G4"/>
    <mergeCell ref="F3:F4"/>
    <mergeCell ref="E3:E4"/>
    <mergeCell ref="D3:D4"/>
    <mergeCell ref="C3:C4"/>
    <mergeCell ref="A3:A4"/>
    <mergeCell ref="A58:G69"/>
    <mergeCell ref="A29:A30"/>
    <mergeCell ref="A20:A21"/>
    <mergeCell ref="A13:A14"/>
    <mergeCell ref="A18:A19"/>
    <mergeCell ref="A16:A17"/>
    <mergeCell ref="A24:A25"/>
    <mergeCell ref="A22:A23"/>
    <mergeCell ref="E13:E14"/>
    <mergeCell ref="G13:G14"/>
    <mergeCell ref="A27:A28"/>
    <mergeCell ref="A43:A44"/>
    <mergeCell ref="A45:A46"/>
    <mergeCell ref="A34:A35"/>
    <mergeCell ref="A32:A33"/>
    <mergeCell ref="A41:A42"/>
    <mergeCell ref="A39:A40"/>
    <mergeCell ref="A36:A37"/>
  </mergeCells>
  <phoneticPr fontId="61" type="noConversion"/>
  <pageMargins left="0" right="0" top="0.75" bottom="0.75" header="0.3" footer="0.3"/>
  <pageSetup paperSize="9" scale="69" orientation="landscape" r:id="rId1"/>
  <headerFooter alignWithMargins="0">
    <oddFooter>&amp;C&amp;R&amp;P</oddFooter>
  </headerFooter>
  <rowBreaks count="1" manualBreakCount="1">
    <brk id="2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N1-1</vt:lpstr>
      <vt:lpstr>'დანართი N1-1'!Print_Area</vt:lpstr>
      <vt:lpstr>'დანართი N1-1'!Print_Titles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2020-05-18T16:35:48Z</dcterms:modified>
</cp:coreProperties>
</file>