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ura.ichkitidze\Desktop\36 ბაზალეთის სკოლა\სატენდერო დოკუმენტაცია\საპროექტო სახარჯთაღრიცხვო დოკუმენტაცია\"/>
    </mc:Choice>
  </mc:AlternateContent>
  <bookViews>
    <workbookView xWindow="0" yWindow="0" windowWidth="28800" windowHeight="12300"/>
  </bookViews>
  <sheets>
    <sheet name="დანართი N1-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 s="1"/>
  <c r="G19" i="1"/>
  <c r="G20" i="1"/>
  <c r="G21" i="1"/>
  <c r="G22" i="1"/>
  <c r="G23" i="1"/>
  <c r="G24" i="1"/>
  <c r="G25" i="1"/>
  <c r="G26" i="1"/>
  <c r="G27" i="1"/>
  <c r="G28" i="1" s="1"/>
  <c r="G29" i="1" s="1"/>
  <c r="G30" i="1" l="1"/>
  <c r="G31" i="1"/>
  <c r="G15" i="1"/>
  <c r="G16" i="1" l="1"/>
  <c r="G17" i="1"/>
  <c r="G32" i="1"/>
  <c r="G33" i="1" s="1"/>
  <c r="G34" i="1" s="1"/>
  <c r="G35" i="1" l="1"/>
  <c r="G36" i="1" s="1"/>
</calcChain>
</file>

<file path=xl/sharedStrings.xml><?xml version="1.0" encoding="utf-8"?>
<sst xmlns="http://schemas.openxmlformats.org/spreadsheetml/2006/main" count="61" uniqueCount="41">
  <si>
    <t>შენიშვნა:
1.პრეტენდენტის მიერ წარმოდგენილი ერთეულის ფასები არ უნდა აღემატებოდეს დანართი N1-ში მითითებული  შესაბამისი ერთეულის ზღვრული ფასების ოდენობას.
2. პრეტენდენტის მიერ ხარჯთაღრიცხვა ატვირთული იქნას  MS Excel-ის ფორმატის ფაილის სახით, დანართი N1–ის მიხედვით. (ხარჯთაღრიცხვის  წარმოუდგენლობა ან/და განუფასებლად წარმოდგენა დაზუსტებას არ დაექვემდებარება და გამოიწვევს პრეტენდენტის დისკვალიფიკაციას).
3. გაუთვალისწინებელი ხარჯი (5%) არის უცვლელი.</t>
  </si>
  <si>
    <t>ჯამი</t>
  </si>
  <si>
    <t>ჯამი 1+2 თავის</t>
  </si>
  <si>
    <t>100მ</t>
  </si>
  <si>
    <r>
      <t>მოეწყოს სპილენძისძარღვიანი ელ. სადენი 2x2.5მმ</t>
    </r>
    <r>
      <rPr>
        <vertAlign val="superscript"/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scheme val="minor"/>
      </rPr>
      <t>, 2x1.5მმ</t>
    </r>
    <r>
      <rPr>
        <vertAlign val="superscript"/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scheme val="minor"/>
      </rPr>
      <t xml:space="preserve"> და 3x4მმ</t>
    </r>
    <r>
      <rPr>
        <vertAlign val="superscript"/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scheme val="minor"/>
      </rPr>
      <t xml:space="preserve"> შელესვის ქვეშ გამანაწილებელი კოლოფით</t>
    </r>
  </si>
  <si>
    <r>
      <t>მოეწყოს სპილენძისძარღვიანი დ/ძაბვის ორმაგიზოლაციანი კაბელი 3x6მმ</t>
    </r>
    <r>
      <rPr>
        <vertAlign val="superscript"/>
        <sz val="11"/>
        <color theme="1"/>
        <rFont val="Calibri"/>
        <family val="2"/>
        <charset val="204"/>
        <scheme val="minor"/>
      </rPr>
      <t xml:space="preserve">2 </t>
    </r>
    <r>
      <rPr>
        <sz val="11"/>
        <color theme="1"/>
        <rFont val="Calibri"/>
        <family val="2"/>
        <charset val="204"/>
        <scheme val="minor"/>
      </rPr>
      <t>არსებული ელ. კარადიდან ცეცხლგამძლე გოფრირებულ d=26მმ მილში გატარებით სართულების განათების ფარებამდე</t>
    </r>
  </si>
  <si>
    <t>100ც</t>
  </si>
  <si>
    <t>მოეწყოს ორპოლუსიანი საშტეფსელო როზეტები ერთი დამამიწებელი კონტაქტით 220ვ</t>
  </si>
  <si>
    <t>მოეწყოს დახურული გაყვანილობის ერთპოლუსიანი და ორპოლუსიანი ჩამრთველ-ამომრთველი 220ვ</t>
  </si>
  <si>
    <t>ც</t>
  </si>
  <si>
    <t>მოეწყოს დამცავი ბადიანი LED პროჟექტორები 50w სპორტულ დარბაზში</t>
  </si>
  <si>
    <t>მოეწყოს კედლის ბრა ვარვარნათურიანი</t>
  </si>
  <si>
    <t>მოეწყოს ჭერის ვარვარნათურიანი სანათი</t>
  </si>
  <si>
    <t>განათების ფარის მონტაჟი ჯგუფურ ავტომატებზე შემყვანზე 63A/2 -2 ცალი სახაზო 16A/2 -4ც, 25A/2 -3ც</t>
  </si>
  <si>
    <t>თავი 2. შიგა ელ. სამონტაჟო სამუშაოები</t>
  </si>
  <si>
    <t>ჯამი 1 თავის</t>
  </si>
  <si>
    <t>ტ.</t>
  </si>
  <si>
    <r>
      <t>სამშენებლო ნარჩენების ტრანსპორტირება 15კმ მანძილზე 1.53მ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>x1.40</t>
    </r>
  </si>
  <si>
    <r>
      <t>მ</t>
    </r>
    <r>
      <rPr>
        <vertAlign val="superscript"/>
        <sz val="11"/>
        <color theme="1"/>
        <rFont val="Calibri"/>
        <family val="2"/>
        <charset val="204"/>
        <scheme val="minor"/>
      </rPr>
      <t>3</t>
    </r>
  </si>
  <si>
    <t>სამშენებლო ნარჩენების დატვირთვა ავტოთვითმცლელზე ხელით</t>
  </si>
  <si>
    <r>
      <t>შენობის დასუფთავება სამშენებლო ნარჩენებისაგან გარეთ გატანით 1.53მ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>x1.40</t>
    </r>
  </si>
  <si>
    <r>
      <t>100მ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</si>
  <si>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>ნაღარების დამუშავება ფითხით და შეღებვა წალემუსიის საღებავით არსებულ ფერთან მისადაგებით</t>
  </si>
  <si>
    <t>შეილესოს ნაღარები თაბაშირით</t>
  </si>
  <si>
    <t>მოეწყოს კედლებზე და ჭერზე ნაღარები სიგანით 5სმ განათებისა და საშტეფსელო ქსელის დასამონტაჟებლად</t>
  </si>
  <si>
    <r>
      <t>მ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</si>
  <si>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>ელექტრო ქსელის სრული დემონტაჟი</t>
  </si>
  <si>
    <t>თავი 1. სამშენებლო სამუშაოები</t>
  </si>
  <si>
    <t>ერთ. ფასი</t>
  </si>
  <si>
    <t>რაოდენობა</t>
  </si>
  <si>
    <t>განზომილება</t>
  </si>
  <si>
    <t>სამუშაოების რესურსების დასახელება</t>
  </si>
  <si>
    <t>№</t>
  </si>
  <si>
    <t>ს. ბაზალეთის საჯარო სკოლის განათების ქსელის რეაბილიტაცია</t>
  </si>
  <si>
    <t>დანართი N1-5</t>
  </si>
  <si>
    <t>ერთ. ზღვრული ფასი</t>
  </si>
  <si>
    <t>ზედნადები ხარჯები</t>
  </si>
  <si>
    <t>გეგმიური დაგროვება</t>
  </si>
  <si>
    <t>გაუთვალისწინებელი ხარჯები</t>
  </si>
  <si>
    <t>დღგ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</si>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</sst>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rgb="FFC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1" xfId="0" applyFont="1" applyBorder="1"/>
    <xf numFmtId="0" fontId="2" fillId="0" borderId="2" xfId="0" applyFont="1" applyFill="1" applyBorder="1"/>
    <xf numFmtId="0" fontId="0" fillId="0" borderId="3" xfId="0" applyBorder="1"/>
    <xf numFmtId="0" fontId="0" fillId="0" borderId="1" xfId="0" applyBorder="1"/>
    <xf numFmtId="0" fontId="0" fillId="0" borderId="2" xfId="0" applyFill="1" applyBorder="1"/>
    <xf numFmtId="0" fontId="0" fillId="0" borderId="3" xfId="0" applyBorder="1" applyAlignment="1">
      <alignment horizontal="center"/>
    </xf>
    <xf numFmtId="0" fontId="2" fillId="0" borderId="2" xfId="0" applyFont="1" applyBorder="1"/>
    <xf numFmtId="0" fontId="0" fillId="0" borderId="2" xfId="0" applyBorder="1"/>
    <xf numFmtId="0" fontId="0" fillId="0" borderId="1" xfId="0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2" fillId="0" borderId="1" xfId="0" applyFont="1" applyBorder="1" applyAlignment="1">
      <alignment horizontal="center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50" name="Text Box 1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66" name="Text Box 1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72" name="Text Box 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73" name="Text Box 1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79" name="Text Box 1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80" name="Text Box 1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83" name="Text Box 1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84" name="Text Box 1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90" name="Text Box 1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91" name="Text Box 1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92" name="Text Box 4134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93" name="Text Box 1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94" name="Text Box 1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95" name="Text Box 1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96" name="Text Box 1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97" name="Text Box 1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98" name="Text Box 1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99" name="Text Box 1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00" name="Text Box 1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01" name="Text Box 1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02" name="Text Box 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03" name="Text Box 1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04" name="Text Box 1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05" name="Text Box 1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06" name="Text Box 1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07" name="Text Box 1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08" name="Text Box 1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09" name="Text Box 1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10" name="Text Box 1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11" name="Text Box 1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12" name="Text Box 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14" name="Text Box 1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15" name="Text Box 1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16" name="Text Box 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17" name="Text Box 1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18" name="Text Box 1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19" name="Text Box 2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20" name="Text Box 1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21" name="Text Box 1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22" name="Text Box 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23" name="Text Box 1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24" name="Text Box 1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25" name="Text Box 2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26" name="Text Box 1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27" name="Text Box 1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28" name="Text Box 1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29" name="Text Box 1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30" name="Text Box 1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31" name="Text Box 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32" name="Text Box 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33" name="Text Box 1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34" name="Text Box 1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35" name="Text Box 1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36" name="Text Box 1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37" name="Text Box 2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38" name="Text Box 1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39" name="Text Box 1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40" name="Text Box 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41" name="Text Box 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42" name="Text Box 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43" name="Text Box 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44" name="Text Box 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45" name="Text Box 2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46" name="Text Box 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47" name="Text Box 2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48" name="Text Box 1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49" name="Text Box 2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50" name="Text Box 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51" name="Text Box 2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52" name="Text Box 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53" name="Text Box 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54" name="Text Box 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55" name="Text Box 2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56" name="Text Box 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57" name="Text Box 2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58" name="Text Box 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59" name="Text Box 2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60" name="Text Box 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61" name="Text Box 2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62" name="Text Box 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63" name="Text Box 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64" name="Text Box 1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65" name="Text Box 2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66" name="Text Box 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67" name="Text Box 2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68" name="Text Box 1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69" name="Text Box 2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70" name="Text Box 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71" name="Text Box 2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72" name="Text Box 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73" name="Text Box 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74" name="Text Box 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75" name="Text Box 2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76" name="Text Box 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77" name="Text Box 2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78" name="Text Box 1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79" name="Text Box 2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80" name="Text Box 1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81" name="Text Box 2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82" name="Text Box 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83" name="Text Box 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84" name="Text Box 1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85" name="Text Box 2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86" name="Text Box 1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87" name="Text Box 2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88" name="Text Box 1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89" name="Text Box 2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90" name="Text Box 1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91" name="Text Box 2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92" name="Text Box 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93" name="Text Box 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94" name="Text Box 1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95" name="Text Box 2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96" name="Text Box 1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97" name="Text Box 2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98" name="Text Box 1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99" name="Text Box 2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200" name="Text Box 1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201" name="Text Box 2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202" name="Text Box 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203" name="Text Box 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204" name="Text Box 1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205" name="Text Box 2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206" name="Text Box 1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207" name="Text Box 2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208" name="Text Box 1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209" name="Text Box 2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210" name="Text Box 1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211" name="Text Box 2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212" name="Text Box 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213" name="Text Box 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214" name="Text Box 1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215" name="Text Box 2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216" name="Text Box 1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217" name="Text Box 2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218" name="Text Box 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219" name="Text Box 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220" name="Text Box 1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221" name="Text Box 2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222" name="Text Box 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223" name="Text Box 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224" name="Text Box 1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225" name="Text Box 2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226" name="Text Box 1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227" name="Text Box 2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228" name="Text Box 1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229" name="Text Box 2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230" name="Text Box 1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231" name="Text Box 2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232" name="Text Box 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233" name="Text Box 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234" name="Text Box 1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235" name="Text Box 2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236" name="Text Box 1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237" name="Text Box 2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238" name="Text Box 1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239" name="Text Box 2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240" name="Text Box 1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241" name="Text Box 2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242" name="Text Box 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243" name="Text Box 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244" name="Text Box 1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245" name="Text Box 2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246" name="Text Box 1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123825" cy="28575"/>
    <xdr:sp macro="" textlink="">
      <xdr:nvSpPr>
        <xdr:cNvPr id="247" name="Text Box 2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1238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248" name="Text Box 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249" name="Text Box 1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35814"/>
    <xdr:sp macro="" textlink="">
      <xdr:nvSpPr>
        <xdr:cNvPr id="250" name="Text Box 1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358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35814"/>
    <xdr:sp macro="" textlink="">
      <xdr:nvSpPr>
        <xdr:cNvPr id="251" name="Text Box 1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358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252" name="Text Box 2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253" name="Text Box 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254" name="Text Box 2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255" name="Text Box 1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256" name="Text Box 1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257" name="Text Box 2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258" name="Text Box 1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259" name="Text Box 1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260" name="Text Box 1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261" name="Text Box 1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262" name="Text Box 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263" name="Text Box 1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264" name="Text Box 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265" name="Text Box 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266" name="Text Box 1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267" name="Text Box 1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268" name="Text Box 1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269" name="Text Box 1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270" name="Text Box 1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271" name="Text Box 2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272" name="Text Box 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273" name="Text Box 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274" name="Text Box 1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275" name="Text Box 2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276" name="Text Box 1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277" name="Text Box 2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278" name="Text Box 1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279" name="Text Box 2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280" name="Text Box 1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281" name="Text Box 2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282" name="Text Box 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283" name="Text Box 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284" name="Text Box 1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285" name="Text Box 2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286" name="Text Box 1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287" name="Text Box 2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288" name="Text Box 1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289" name="Text Box 2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290" name="Text Box 1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291" name="Text Box 2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292" name="Text Box 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293" name="Text Box 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294" name="Text Box 1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295" name="Text Box 2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296" name="Text Box 1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297" name="Text Box 2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298" name="Text Box 1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299" name="Text Box 2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300" name="Text Box 1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301" name="Text Box 2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302" name="Text Box 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303" name="Text Box 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304" name="Text Box 1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305" name="Text Box 2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306" name="Text Box 1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307" name="Text Box 2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308" name="Text Box 1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309" name="Text Box 2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310" name="Text Box 1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311" name="Text Box 2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312" name="Text Box 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313" name="Text Box 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314" name="Text Box 1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315" name="Text Box 2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316" name="Text Box 1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317" name="Text Box 2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318" name="Text Box 2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319" name="Text Box 2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320" name="Text Box 2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321" name="Text Box 2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322" name="Text Box 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323" name="Text Box 1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324" name="Text Box 2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325" name="Text Box 2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326" name="Text Box 2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327" name="Text Box 2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328" name="Text Box 2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329" name="Text Box 1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330" name="Text Box 1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331" name="Text Box 2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332" name="Text Box 2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333" name="Text Box 1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334" name="Text Box 1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335" name="Text Box 2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336" name="Text Box 2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337" name="Text Box 2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338" name="Text Box 2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339" name="Text Box 2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340" name="Text Box 1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341" name="Text Box 1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342" name="Text Box 4134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343" name="Text Box 1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344" name="Text Box 1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345" name="Text Box 1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346" name="Text Box 1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347" name="Text Box 1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348" name="Text Box 1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349" name="Text Box 1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350" name="Text Box 1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351" name="Text Box 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352" name="Text Box 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353" name="Text Box 1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354" name="Text Box 1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355" name="Text Box 1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356" name="Text Box 1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357" name="Text Box 1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358" name="Text Box 1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359" name="Text Box 1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360" name="Text Box 1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361" name="Text Box 1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362" name="Text Box 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363" name="Text Box 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364" name="Text Box 1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365" name="Text Box 1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366" name="Text Box 1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367" name="Text Box 1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368" name="Text Box 1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369" name="Text Box 2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370" name="Text Box 1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371" name="Text Box 1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372" name="Text Box 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373" name="Text Box 1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374" name="Text Box 1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375" name="Text Box 2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376" name="Text Box 1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377" name="Text Box 1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378" name="Text Box 1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379" name="Text Box 1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380" name="Text Box 1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381" name="Text Box 2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382" name="Text Box 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383" name="Text Box 1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384" name="Text Box 1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385" name="Text Box 1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386" name="Text Box 1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387" name="Text Box 2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388" name="Text Box 1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389" name="Text Box 1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390" name="Text Box 1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391" name="Text Box 1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392" name="Text Box 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393" name="Text Box 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394" name="Text Box 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395" name="Text Box 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396" name="Text Box 1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397" name="Text Box 2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398" name="Text Box 1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399" name="Text Box 2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400" name="Text Box 1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401" name="Text Box 2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402" name="Text Box 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403" name="Text Box 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404" name="Text Box 1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405" name="Text Box 2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406" name="Text Box 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407" name="Text Box 2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408" name="Text Box 1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409" name="Text Box 2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410" name="Text Box 1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411" name="Text Box 2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412" name="Text Box 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413" name="Text Box 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414" name="Text Box 1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415" name="Text Box 2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416" name="Text Box 1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417" name="Text Box 2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418" name="Text Box 1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419" name="Text Box 2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420" name="Text Box 1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421" name="Text Box 2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422" name="Text Box 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423" name="Text Box 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424" name="Text Box 1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425" name="Text Box 2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426" name="Text Box 1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427" name="Text Box 2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428" name="Text Box 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429" name="Text Box 2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430" name="Text Box 1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431" name="Text Box 2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432" name="Text Box 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433" name="Text Box 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434" name="Text Box 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435" name="Text Box 2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436" name="Text Box 1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437" name="Text Box 2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438" name="Text Box 1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439" name="Text Box 2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440" name="Text Box 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441" name="Text Box 2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442" name="Text Box 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443" name="Text Box 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444" name="Text Box 1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445" name="Text Box 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446" name="Text Box 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447" name="Text Box 2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448" name="Text Box 1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449" name="Text Box 2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450" name="Text Box 1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451" name="Text Box 2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452" name="Text Box 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453" name="Text Box 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454" name="Text Box 1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455" name="Text Box 2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456" name="Text Box 1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457" name="Text Box 2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458" name="Text Box 1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459" name="Text Box 2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460" name="Text Box 1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461" name="Text Box 2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462" name="Text Box 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463" name="Text Box 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464" name="Text Box 1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465" name="Text Box 2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466" name="Text Box 1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467" name="Text Box 2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468" name="Text Box 1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469" name="Text Box 2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470" name="Text Box 1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471" name="Text Box 2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472" name="Text Box 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473" name="Text Box 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474" name="Text Box 1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475" name="Text Box 2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476" name="Text Box 1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477" name="Text Box 2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478" name="Text Box 1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479" name="Text Box 2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480" name="Text Box 1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481" name="Text Box 2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482" name="Text Box 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483" name="Text Box 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484" name="Text Box 1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485" name="Text Box 2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486" name="Text Box 1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487" name="Text Box 2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488" name="Text Box 1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489" name="Text Box 2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490" name="Text Box 1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491" name="Text Box 2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492" name="Text Box 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493" name="Text Box 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494" name="Text Box 1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495" name="Text Box 2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496" name="Text Box 1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123825" cy="28575"/>
    <xdr:sp macro="" textlink="">
      <xdr:nvSpPr>
        <xdr:cNvPr id="497" name="Text Box 2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1238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498" name="Text Box 1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499" name="Text Box 1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35814"/>
    <xdr:sp macro="" textlink="">
      <xdr:nvSpPr>
        <xdr:cNvPr id="500" name="Text Box 1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358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35814"/>
    <xdr:sp macro="" textlink="">
      <xdr:nvSpPr>
        <xdr:cNvPr id="501" name="Text Box 1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358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502" name="Text Box 2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503" name="Text Box 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504" name="Text Box 2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505" name="Text Box 1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506" name="Text Box 1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507" name="Text Box 2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508" name="Text Box 1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509" name="Text Box 1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510" name="Text Box 1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511" name="Text Box 1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512" name="Text Box 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513" name="Text Box 1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514" name="Text Box 1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515" name="Text Box 1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516" name="Text Box 1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517" name="Text Box 1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518" name="Text Box 1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519" name="Text Box 1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520" name="Text Box 1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521" name="Text Box 2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522" name="Text Box 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523" name="Text Box 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524" name="Text Box 1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525" name="Text Box 2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526" name="Text Box 1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527" name="Text Box 2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528" name="Text Box 1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529" name="Text Box 2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530" name="Text Box 1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531" name="Text Box 2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532" name="Text Box 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533" name="Text Box 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534" name="Text Box 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535" name="Text Box 2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536" name="Text Box 1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537" name="Text Box 2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538" name="Text Box 1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539" name="Text Box 2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540" name="Text Box 1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541" name="Text Box 2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542" name="Text Box 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543" name="Text Box 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544" name="Text Box 1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545" name="Text Box 2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546" name="Text Box 1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547" name="Text Box 2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548" name="Text Box 1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549" name="Text Box 2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550" name="Text Box 1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551" name="Text Box 2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552" name="Text Box 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553" name="Text Box 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554" name="Text Box 1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555" name="Text Box 2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556" name="Text Box 1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557" name="Text Box 2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558" name="Text Box 1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559" name="Text Box 2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560" name="Text Box 1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561" name="Text Box 2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562" name="Text Box 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563" name="Text Box 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564" name="Text Box 1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565" name="Text Box 2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566" name="Text Box 1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567" name="Text Box 2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568" name="Text Box 2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569" name="Text Box 2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570" name="Text Box 2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571" name="Text Box 2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572" name="Text Box 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573" name="Text Box 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574" name="Text Box 2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575" name="Text Box 2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576" name="Text Box 2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577" name="Text Box 2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578" name="Text Box 2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579" name="Text Box 1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580" name="Text Box 1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581" name="Text Box 2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582" name="Text Box 2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583" name="Text Box 1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584" name="Text Box 1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585" name="Text Box 2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586" name="Text Box 2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587" name="Text Box 2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588" name="Text Box 2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589" name="Text Box 2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590" name="Text Box 1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591" name="Text Box 1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592" name="Text Box 4134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593" name="Text Box 1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594" name="Text Box 1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595" name="Text Box 1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596" name="Text Box 1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597" name="Text Box 1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598" name="Text Box 1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599" name="Text Box 1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600" name="Text Box 1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601" name="Text Box 1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602" name="Text Box 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603" name="Text Box 1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604" name="Text Box 1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605" name="Text Box 1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606" name="Text Box 1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607" name="Text Box 1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608" name="Text Box 1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609" name="Text Box 1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610" name="Text Box 1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611" name="Text Box 1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612" name="Text Box 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613" name="Text Box 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614" name="Text Box 1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615" name="Text Box 1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616" name="Text Box 1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617" name="Text Box 1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618" name="Text Box 1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619" name="Text Box 2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620" name="Text Box 1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621" name="Text Box 1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622" name="Text Box 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623" name="Text Box 1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624" name="Text Box 1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625" name="Text Box 2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626" name="Text Box 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627" name="Text Box 1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628" name="Text Box 1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629" name="Text Box 1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630" name="Text Box 1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631" name="Text Box 2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632" name="Text Box 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633" name="Text Box 1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634" name="Text Box 1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635" name="Text Box 1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636" name="Text Box 1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637" name="Text Box 2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638" name="Text Box 1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639" name="Text Box 1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640" name="Text Box 1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641" name="Text Box 1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642" name="Text Box 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643" name="Text Box 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644" name="Text Box 1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645" name="Text Box 2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646" name="Text Box 1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647" name="Text Box 2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648" name="Text Box 1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649" name="Text Box 2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650" name="Text Box 1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651" name="Text Box 2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652" name="Text Box 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653" name="Text Box 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654" name="Text Box 1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655" name="Text Box 2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656" name="Text Box 1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657" name="Text Box 2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658" name="Text Box 1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659" name="Text Box 2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660" name="Text Box 1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661" name="Text Box 2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662" name="Text Box 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663" name="Text Box 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664" name="Text Box 1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665" name="Text Box 2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666" name="Text Box 1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667" name="Text Box 2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668" name="Text Box 1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669" name="Text Box 2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670" name="Text Box 1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671" name="Text Box 2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672" name="Text Box 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673" name="Text Box 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674" name="Text Box 1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675" name="Text Box 2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676" name="Text Box 1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677" name="Text Box 2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678" name="Text Box 1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679" name="Text Box 2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680" name="Text Box 1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681" name="Text Box 2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682" name="Text Box 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683" name="Text Box 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684" name="Text Box 1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685" name="Text Box 2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686" name="Text Box 1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687" name="Text Box 2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688" name="Text Box 1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689" name="Text Box 2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690" name="Text Box 1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691" name="Text Box 2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692" name="Text Box 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693" name="Text Box 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694" name="Text Box 1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695" name="Text Box 2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696" name="Text Box 1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697" name="Text Box 2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698" name="Text Box 1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699" name="Text Box 2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700" name="Text Box 1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701" name="Text Box 2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702" name="Text Box 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703" name="Text Box 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704" name="Text Box 1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705" name="Text Box 2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706" name="Text Box 1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707" name="Text Box 2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708" name="Text Box 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709" name="Text Box 2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710" name="Text Box 1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711" name="Text Box 2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712" name="Text Box 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713" name="Text Box 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714" name="Text Box 1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715" name="Text Box 2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716" name="Text Box 1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717" name="Text Box 2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718" name="Text Box 1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719" name="Text Box 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720" name="Text Box 1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721" name="Text Box 2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722" name="Text Box 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723" name="Text Box 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724" name="Text Box 1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725" name="Text Box 2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726" name="Text Box 1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727" name="Text Box 2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728" name="Text Box 1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729" name="Text Box 2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730" name="Text Box 1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731" name="Text Box 2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732" name="Text Box 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733" name="Text Box 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734" name="Text Box 1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735" name="Text Box 2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736" name="Text Box 1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737" name="Text Box 2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738" name="Text Box 1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739" name="Text Box 2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740" name="Text Box 1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741" name="Text Box 2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742" name="Text Box 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743" name="Text Box 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744" name="Text Box 1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745" name="Text Box 2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746" name="Text Box 1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123825" cy="28575"/>
    <xdr:sp macro="" textlink="">
      <xdr:nvSpPr>
        <xdr:cNvPr id="747" name="Text Box 2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1238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748" name="Text Box 1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749" name="Text Box 1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35814"/>
    <xdr:sp macro="" textlink="">
      <xdr:nvSpPr>
        <xdr:cNvPr id="750" name="Text Box 1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358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35814"/>
    <xdr:sp macro="" textlink="">
      <xdr:nvSpPr>
        <xdr:cNvPr id="751" name="Text Box 1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358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752" name="Text Box 2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753" name="Text Box 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754" name="Text Box 2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755" name="Text Box 1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756" name="Text Box 1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757" name="Text Box 2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758" name="Text Box 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759" name="Text Box 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760" name="Text Box 1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761" name="Text Box 1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762" name="Text Box 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763" name="Text Box 1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764" name="Text Box 1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765" name="Text Box 1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766" name="Text Box 1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767" name="Text Box 1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768" name="Text Box 1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769" name="Text Box 1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770" name="Text Box 1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771" name="Text Box 2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772" name="Text Box 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773" name="Text Box 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774" name="Text Box 1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775" name="Text Box 2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776" name="Text Box 1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777" name="Text Box 2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778" name="Text Box 1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779" name="Text Box 2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780" name="Text Box 1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781" name="Text Box 2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782" name="Text Box 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783" name="Text Box 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784" name="Text Box 1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785" name="Text Box 2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786" name="Text Box 1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787" name="Text Box 2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788" name="Text Box 1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789" name="Text Box 2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790" name="Text Box 1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791" name="Text Box 2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792" name="Text Box 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793" name="Text Box 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794" name="Text Box 1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795" name="Text Box 2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796" name="Text Box 1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797" name="Text Box 2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798" name="Text Box 1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799" name="Text Box 2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800" name="Text Box 1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801" name="Text Box 2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802" name="Text Box 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803" name="Text Box 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804" name="Text Box 1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805" name="Text Box 2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806" name="Text Box 1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807" name="Text Box 2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808" name="Text Box 1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809" name="Text Box 2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810" name="Text Box 1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811" name="Text Box 2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812" name="Text Box 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813" name="Text Box 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814" name="Text Box 1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815" name="Text Box 2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816" name="Text Box 1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817" name="Text Box 2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818" name="Text Box 2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819" name="Text Box 2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820" name="Text Box 2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821" name="Text Box 2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822" name="Text Box 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823" name="Text Box 1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824" name="Text Box 2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825" name="Text Box 2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826" name="Text Box 2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827" name="Text Box 2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828" name="Text Box 2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829" name="Text Box 1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830" name="Text Box 1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831" name="Text Box 2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832" name="Text Box 2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833" name="Text Box 1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834" name="Text Box 1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835" name="Text Box 2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836" name="Text Box 2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837" name="Text Box 2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838" name="Text Box 2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839" name="Text Box 2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840" name="Text Box 1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841" name="Text Box 1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842" name="Text Box 4134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843" name="Text Box 1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844" name="Text Box 1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845" name="Text Box 1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846" name="Text Box 1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847" name="Text Box 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848" name="Text Box 1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849" name="Text Box 1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850" name="Text Box 1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851" name="Text Box 1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852" name="Text Box 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853" name="Text Box 1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854" name="Text Box 1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855" name="Text Box 1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856" name="Text Box 1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857" name="Text Box 1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858" name="Text Box 1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859" name="Text Box 1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860" name="Text Box 1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861" name="Text Box 1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862" name="Text Box 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863" name="Text Box 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864" name="Text Box 1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865" name="Text Box 1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866" name="Text Box 1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867" name="Text Box 1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868" name="Text Box 1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869" name="Text Box 2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870" name="Text Box 1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871" name="Text Box 1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872" name="Text Box 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873" name="Text Box 1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874" name="Text Box 1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875" name="Text Box 2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876" name="Text Box 1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877" name="Text Box 1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878" name="Text Box 1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879" name="Text Box 1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880" name="Text Box 1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881" name="Text Box 2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882" name="Text Box 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883" name="Text Box 1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884" name="Text Box 1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885" name="Text Box 1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886" name="Text Box 1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887" name="Text Box 2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888" name="Text Box 1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889" name="Text Box 1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890" name="Text Box 1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891" name="Text Box 1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892" name="Text Box 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893" name="Text Box 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894" name="Text Box 1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895" name="Text Box 2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896" name="Text Box 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897" name="Text Box 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898" name="Text Box 1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899" name="Text Box 2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900" name="Text Box 1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901" name="Text Box 2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902" name="Text Box 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903" name="Text Box 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904" name="Text Box 1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905" name="Text Box 2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906" name="Text Box 1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907" name="Text Box 2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908" name="Text Box 1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909" name="Text Box 2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910" name="Text Box 1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911" name="Text Box 2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912" name="Text Box 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913" name="Text Box 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914" name="Text Box 1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915" name="Text Box 2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916" name="Text Box 1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917" name="Text Box 2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918" name="Text Box 1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919" name="Text Box 2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920" name="Text Box 1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921" name="Text Box 2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922" name="Text Box 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923" name="Text Box 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924" name="Text Box 1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925" name="Text Box 2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926" name="Text Box 1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927" name="Text Box 2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928" name="Text Box 1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929" name="Text Box 2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930" name="Text Box 1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931" name="Text Box 2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932" name="Text Box 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933" name="Text Box 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934" name="Text Box 1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935" name="Text Box 2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936" name="Text Box 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937" name="Text Box 2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938" name="Text Box 1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939" name="Text Box 2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940" name="Text Box 1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941" name="Text Box 2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942" name="Text Box 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943" name="Text Box 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944" name="Text Box 1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945" name="Text Box 2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946" name="Text Box 1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947" name="Text Box 2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948" name="Text Box 1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949" name="Text Box 2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950" name="Text Box 1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951" name="Text Box 2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952" name="Text Box 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953" name="Text Box 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954" name="Text Box 1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955" name="Text Box 2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956" name="Text Box 1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957" name="Text Box 2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958" name="Text Box 1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959" name="Text Box 2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960" name="Text Box 1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961" name="Text Box 2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962" name="Text Box 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963" name="Text Box 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964" name="Text Box 1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965" name="Text Box 2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966" name="Text Box 1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967" name="Text Box 2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968" name="Text Box 1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969" name="Text Box 2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970" name="Text Box 1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971" name="Text Box 2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972" name="Text Box 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973" name="Text Box 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974" name="Text Box 1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975" name="Text Box 2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976" name="Text Box 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977" name="Text Box 2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978" name="Text Box 1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979" name="Text Box 2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980" name="Text Box 1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981" name="Text Box 2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982" name="Text Box 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983" name="Text Box 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984" name="Text Box 1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985" name="Text Box 2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986" name="Text Box 1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987" name="Text Box 2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988" name="Text Box 1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989" name="Text Box 2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990" name="Text Box 1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991" name="Text Box 2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992" name="Text Box 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993" name="Text Box 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994" name="Text Box 1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995" name="Text Box 2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996" name="Text Box 1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123825" cy="28575"/>
    <xdr:sp macro="" textlink="">
      <xdr:nvSpPr>
        <xdr:cNvPr id="997" name="Text Box 2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1238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998" name="Text Box 1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999" name="Text Box 1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9718"/>
    <xdr:sp macro="" textlink="">
      <xdr:nvSpPr>
        <xdr:cNvPr id="1000" name="Text Box 1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9718"/>
    <xdr:sp macro="" textlink="">
      <xdr:nvSpPr>
        <xdr:cNvPr id="1001" name="Text Box 1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002" name="Text Box 2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003" name="Text Box 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004" name="Text Box 2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005" name="Text Box 1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006" name="Text Box 1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007" name="Text Box 2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008" name="Text Box 1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009" name="Text Box 1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010" name="Text Box 1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011" name="Text Box 1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012" name="Text Box 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013" name="Text Box 1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014" name="Text Box 1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015" name="Text Box 1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016" name="Text Box 1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017" name="Text Box 1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018" name="Text Box 1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019" name="Text Box 1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020" name="Text Box 1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021" name="Text Box 2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022" name="Text Box 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023" name="Text Box 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024" name="Text Box 1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025" name="Text Box 2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026" name="Text Box 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027" name="Text Box 2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028" name="Text Box 1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029" name="Text Box 2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030" name="Text Box 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031" name="Text Box 2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032" name="Text Box 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033" name="Text Box 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034" name="Text Box 1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035" name="Text Box 2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036" name="Text Box 1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037" name="Text Box 2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038" name="Text Box 1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039" name="Text Box 2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040" name="Text Box 1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041" name="Text Box 2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042" name="Text Box 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043" name="Text Box 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044" name="Text Box 1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045" name="Text Box 2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046" name="Text Box 1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047" name="Text Box 2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048" name="Text Box 1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049" name="Text Box 2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050" name="Text Box 1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051" name="Text Box 2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052" name="Text Box 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053" name="Text Box 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054" name="Text Box 1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055" name="Text Box 2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056" name="Text Box 1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057" name="Text Box 2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058" name="Text Box 1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059" name="Text Box 2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060" name="Text Box 1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061" name="Text Box 2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062" name="Text Box 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063" name="Text Box 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064" name="Text Box 1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065" name="Text Box 2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066" name="Text Box 1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067" name="Text Box 2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068" name="Text Box 2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069" name="Text Box 2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070" name="Text Box 2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071" name="Text Box 2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072" name="Text Box 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073" name="Text Box 1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074" name="Text Box 2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075" name="Text Box 2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076" name="Text Box 2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077" name="Text Box 2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078" name="Text Box 2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079" name="Text Box 1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080" name="Text Box 1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081" name="Text Box 2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082" name="Text Box 2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083" name="Text Box 1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084" name="Text Box 1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085" name="Text Box 2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086" name="Text Box 2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087" name="Text Box 2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088" name="Text Box 2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089" name="Text Box 2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090" name="Text Box 1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091" name="Text Box 1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092" name="Text Box 4134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093" name="Text Box 1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094" name="Text Box 1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095" name="Text Box 1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096" name="Text Box 1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097" name="Text Box 1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098" name="Text Box 1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099" name="Text Box 1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100" name="Text Box 1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101" name="Text Box 1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102" name="Text Box 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103" name="Text Box 1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104" name="Text Box 1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105" name="Text Box 1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106" name="Text Box 1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107" name="Text Box 1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108" name="Text Box 1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109" name="Text Box 1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110" name="Text Box 1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111" name="Text Box 1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112" name="Text Box 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113" name="Text Box 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114" name="Text Box 1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115" name="Text Box 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116" name="Text Box 1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117" name="Text Box 1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118" name="Text Box 1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119" name="Text Box 2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120" name="Text Box 1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121" name="Text Box 1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122" name="Text Box 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123" name="Text Box 1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124" name="Text Box 1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125" name="Text Box 2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126" name="Text Box 1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127" name="Text Box 1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128" name="Text Box 1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129" name="Text Box 1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130" name="Text Box 1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131" name="Text Box 2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132" name="Text Box 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133" name="Text Box 1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134" name="Text Box 1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135" name="Text Box 1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136" name="Text Box 1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137" name="Text Box 2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138" name="Text Box 1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139" name="Text Box 1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140" name="Text Box 1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141" name="Text Box 1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142" name="Text Box 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143" name="Text Box 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144" name="Text Box 1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145" name="Text Box 2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146" name="Text Box 1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147" name="Text Box 2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148" name="Text Box 1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149" name="Text Box 2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150" name="Text Box 1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151" name="Text Box 2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152" name="Text Box 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153" name="Text Box 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154" name="Text Box 1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155" name="Text Box 2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156" name="Text Box 1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157" name="Text Box 2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158" name="Text Box 1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159" name="Text Box 2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160" name="Text Box 1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161" name="Text Box 2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162" name="Text Box 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163" name="Text Box 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164" name="Text Box 1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165" name="Text Box 2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166" name="Text Box 1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167" name="Text Box 2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168" name="Text Box 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169" name="Text Box 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170" name="Text Box 1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171" name="Text Box 2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172" name="Text Box 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173" name="Text Box 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174" name="Text Box 1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175" name="Text Box 2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176" name="Text Box 1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177" name="Text Box 2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178" name="Text Box 1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179" name="Text Box 2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180" name="Text Box 1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181" name="Text Box 2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182" name="Text Box 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183" name="Text Box 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184" name="Text Box 1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185" name="Text Box 2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186" name="Text Box 1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187" name="Text Box 2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188" name="Text Box 1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189" name="Text Box 2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190" name="Text Box 1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191" name="Text Box 2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192" name="Text Box 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193" name="Text Box 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194" name="Text Box 1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195" name="Text Box 2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196" name="Text Box 1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197" name="Text Box 2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198" name="Text Box 1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199" name="Text Box 2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200" name="Text Box 1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201" name="Text Box 2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202" name="Text Box 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203" name="Text Box 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204" name="Text Box 1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205" name="Text Box 2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206" name="Text Box 1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207" name="Text Box 2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208" name="Text Box 1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209" name="Text Box 2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210" name="Text Box 1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211" name="Text Box 2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212" name="Text Box 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213" name="Text Box 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214" name="Text Box 1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215" name="Text Box 2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216" name="Text Box 1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217" name="Text Box 2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218" name="Text Box 1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219" name="Text Box 2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220" name="Text Box 1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221" name="Text Box 2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222" name="Text Box 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223" name="Text Box 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224" name="Text Box 1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225" name="Text Box 2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226" name="Text Box 1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227" name="Text Box 2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228" name="Text Box 1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229" name="Text Box 2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230" name="Text Box 1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231" name="Text Box 2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232" name="Text Box 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233" name="Text Box 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234" name="Text Box 1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235" name="Text Box 2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236" name="Text Box 1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237" name="Text Box 2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238" name="Text Box 1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239" name="Text Box 2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240" name="Text Box 1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241" name="Text Box 2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242" name="Text Box 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243" name="Text Box 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244" name="Text Box 1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245" name="Text Box 2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246" name="Text Box 1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123825" cy="28575"/>
    <xdr:sp macro="" textlink="">
      <xdr:nvSpPr>
        <xdr:cNvPr id="1247" name="Text Box 2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1238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248" name="Text Box 1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249" name="Text Box 1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9718"/>
    <xdr:sp macro="" textlink="">
      <xdr:nvSpPr>
        <xdr:cNvPr id="1250" name="Text Box 1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9718"/>
    <xdr:sp macro="" textlink="">
      <xdr:nvSpPr>
        <xdr:cNvPr id="1251" name="Text Box 1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25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25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254" name="Text Box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255" name="Text Box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256" name="Text Box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257" name="Text Box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258" name="Text Box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259" name="Text Box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260" name="Text Box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261" name="Text Box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262" name="Text Box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263" name="Text Box 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264" name="Text Box 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265" name="Text Box 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266" name="Text Box 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267" name="Text Box 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268" name="Text Box 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269" name="Text Box 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270" name="Text Box 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271" name="Text Box 2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272" name="Text Box 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273" name="Text Box 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274" name="Text Box 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275" name="Text Box 2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276" name="Text Box 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277" name="Text Box 2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278" name="Text Box 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279" name="Text Box 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280" name="Text Box 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281" name="Text Box 2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282" name="Text Box 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283" name="Text Box 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284" name="Text Box 1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285" name="Text Box 2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286" name="Text Box 1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287" name="Text Box 2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288" name="Text Box 1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289" name="Text Box 2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290" name="Text Box 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291" name="Text Box 2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292" name="Text Box 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293" name="Text Box 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294" name="Text Box 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295" name="Text Box 2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296" name="Text Box 1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297" name="Text Box 2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298" name="Text Box 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299" name="Text Box 2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300" name="Text Box 1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301" name="Text Box 2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302" name="Text Box 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303" name="Text Box 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304" name="Text Box 1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305" name="Text Box 2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306" name="Text Box 1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307" name="Text Box 2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308" name="Text Box 1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309" name="Text Box 2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310" name="Text Box 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311" name="Text Box 2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312" name="Text Box 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313" name="Text Box 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314" name="Text Box 1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315" name="Text Box 2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316" name="Text Box 1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317" name="Text Box 2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318" name="Text Box 2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319" name="Text Box 2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320" name="Text Box 2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321" name="Text Box 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322" name="Text Box 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323" name="Text Box 1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324" name="Text Box 2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325" name="Text Box 2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326" name="Text Box 2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327" name="Text Box 2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328" name="Text Box 2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329" name="Text Box 1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330" name="Text Box 1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331" name="Text Box 2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332" name="Text Box 2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333" name="Text Box 1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334" name="Text Box 1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335" name="Text Box 2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336" name="Text Box 2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337" name="Text Box 2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338" name="Text Box 2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339" name="Text Box 2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340" name="Text Box 1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341" name="Text Box 1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342" name="Text Box 4134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343" name="Text Box 1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344" name="Text Box 1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345" name="Text Box 1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346" name="Text Box 1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347" name="Text Box 1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348" name="Text Box 1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349" name="Text Box 1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350" name="Text Box 1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351" name="Text Box 1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352" name="Text Box 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353" name="Text Box 1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354" name="Text Box 1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355" name="Text Box 1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356" name="Text Box 1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357" name="Text Box 1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358" name="Text Box 1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359" name="Text Box 1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360" name="Text Box 1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361" name="Text Box 1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362" name="Text Box 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363" name="Text Box 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364" name="Text Box 1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365" name="Text Box 1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366" name="Text Box 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367" name="Text Box 1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368" name="Text Box 1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369" name="Text Box 2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370" name="Text Box 1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371" name="Text Box 1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372" name="Text Box 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373" name="Text Box 1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374" name="Text Box 1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375" name="Text Box 2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376" name="Text Box 1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377" name="Text Box 1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378" name="Text Box 1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379" name="Text Box 1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380" name="Text Box 1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381" name="Text Box 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382" name="Text Box 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383" name="Text Box 1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384" name="Text Box 1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385" name="Text Box 1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386" name="Text Box 1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387" name="Text Box 2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388" name="Text Box 1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389" name="Text Box 1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390" name="Text Box 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391" name="Text Box 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392" name="Text Box 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393" name="Text Box 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394" name="Text Box 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395" name="Text Box 2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396" name="Text Box 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397" name="Text Box 2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398" name="Text Box 1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399" name="Text Box 2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400" name="Text Box 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401" name="Text Box 2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402" name="Text Box 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403" name="Text Box 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404" name="Text Box 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405" name="Text Box 2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406" name="Text Box 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407" name="Text Box 2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408" name="Text Box 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409" name="Text Box 2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410" name="Text Box 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411" name="Text Box 2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412" name="Text Box 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413" name="Text Box 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414" name="Text Box 1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415" name="Text Box 2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416" name="Text Box 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417" name="Text Box 2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418" name="Text Box 1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419" name="Text Box 2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420" name="Text Box 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421" name="Text Box 2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422" name="Text Box 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423" name="Text Box 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424" name="Text Box 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425" name="Text Box 2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426" name="Text Box 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427" name="Text Box 2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428" name="Text Box 1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429" name="Text Box 2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430" name="Text Box 1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431" name="Text Box 2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432" name="Text Box 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433" name="Text Box 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434" name="Text Box 1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435" name="Text Box 2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436" name="Text Box 1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437" name="Text Box 2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438" name="Text Box 1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439" name="Text Box 2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440" name="Text Box 1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441" name="Text Box 2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442" name="Text Box 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443" name="Text Box 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444" name="Text Box 1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445" name="Text Box 2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446" name="Text Box 1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447" name="Text Box 2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448" name="Text Box 1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449" name="Text Box 2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450" name="Text Box 1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451" name="Text Box 2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452" name="Text Box 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453" name="Text Box 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454" name="Text Box 1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455" name="Text Box 2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456" name="Text Box 1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457" name="Text Box 2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458" name="Text Box 1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459" name="Text Box 2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460" name="Text Box 1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461" name="Text Box 2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462" name="Text Box 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463" name="Text Box 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464" name="Text Box 1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465" name="Text Box 2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466" name="Text Box 1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467" name="Text Box 2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468" name="Text Box 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469" name="Text Box 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470" name="Text Box 1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471" name="Text Box 2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472" name="Text Box 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473" name="Text Box 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474" name="Text Box 1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475" name="Text Box 2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476" name="Text Box 1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477" name="Text Box 2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478" name="Text Box 1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479" name="Text Box 2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480" name="Text Box 1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481" name="Text Box 2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482" name="Text Box 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483" name="Text Box 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484" name="Text Box 1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485" name="Text Box 2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486" name="Text Box 1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487" name="Text Box 2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488" name="Text Box 1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489" name="Text Box 2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490" name="Text Box 1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491" name="Text Box 2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492" name="Text Box 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493" name="Text Box 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494" name="Text Box 1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495" name="Text Box 2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496" name="Text Box 1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123825" cy="28575"/>
    <xdr:sp macro="" textlink="">
      <xdr:nvSpPr>
        <xdr:cNvPr id="1497" name="Text Box 2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1238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498" name="Text Box 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499" name="Text Box 1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35814"/>
    <xdr:sp macro="" textlink="">
      <xdr:nvSpPr>
        <xdr:cNvPr id="1500" name="Text Box 1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358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35814"/>
    <xdr:sp macro="" textlink="">
      <xdr:nvSpPr>
        <xdr:cNvPr id="1501" name="Text Box 1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358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502" name="Text Box 2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503" name="Text Box 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504" name="Text Box 2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505" name="Text Box 1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506" name="Text Box 1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507" name="Text Box 2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508" name="Text Box 1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509" name="Text Box 1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510" name="Text Box 1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511" name="Text Box 1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512" name="Text Box 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513" name="Text Box 1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514" name="Text Box 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515" name="Text Box 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516" name="Text Box 1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517" name="Text Box 1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518" name="Text Box 1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519" name="Text Box 1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520" name="Text Box 1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521" name="Text Box 2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522" name="Text Box 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523" name="Text Box 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524" name="Text Box 1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525" name="Text Box 2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526" name="Text Box 1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527" name="Text Box 2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528" name="Text Box 1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529" name="Text Box 2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530" name="Text Box 1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531" name="Text Box 2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532" name="Text Box 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533" name="Text Box 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534" name="Text Box 1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535" name="Text Box 2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536" name="Text Box 1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537" name="Text Box 2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538" name="Text Box 1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539" name="Text Box 2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540" name="Text Box 1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541" name="Text Box 2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542" name="Text Box 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543" name="Text Box 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544" name="Text Box 1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545" name="Text Box 2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546" name="Text Box 1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547" name="Text Box 2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548" name="Text Box 1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549" name="Text Box 2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550" name="Text Box 1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551" name="Text Box 2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552" name="Text Box 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553" name="Text Box 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554" name="Text Box 1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555" name="Text Box 2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556" name="Text Box 1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557" name="Text Box 2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558" name="Text Box 1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559" name="Text Box 2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560" name="Text Box 1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561" name="Text Box 2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562" name="Text Box 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563" name="Text Box 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564" name="Text Box 1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565" name="Text Box 2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566" name="Text Box 1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567" name="Text Box 2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568" name="Text Box 2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569" name="Text Box 2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570" name="Text Box 2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571" name="Text Box 2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572" name="Text Box 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573" name="Text Box 1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574" name="Text Box 2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575" name="Text Box 2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576" name="Text Box 2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577" name="Text Box 2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578" name="Text Box 2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579" name="Text Box 1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580" name="Text Box 1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581" name="Text Box 2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582" name="Text Box 2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583" name="Text Box 1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584" name="Text Box 1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585" name="Text Box 2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586" name="Text Box 2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587" name="Text Box 2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588" name="Text Box 2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589" name="Text Box 2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590" name="Text Box 1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591" name="Text Box 1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592" name="Text Box 4134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593" name="Text Box 1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594" name="Text Box 1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595" name="Text Box 1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596" name="Text Box 1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597" name="Text Box 1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598" name="Text Box 1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599" name="Text Box 1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600" name="Text Box 1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601" name="Text Box 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602" name="Text Box 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603" name="Text Box 1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604" name="Text Box 1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605" name="Text Box 1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606" name="Text Box 1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607" name="Text Box 1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608" name="Text Box 1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609" name="Text Box 1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610" name="Text Box 1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611" name="Text Box 1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612" name="Text Box 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613" name="Text Box 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614" name="Text Box 1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615" name="Text Box 1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616" name="Text Box 1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617" name="Text Box 1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618" name="Text Box 1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619" name="Text Box 2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620" name="Text Box 1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621" name="Text Box 1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622" name="Text Box 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623" name="Text Box 1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624" name="Text Box 1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625" name="Text Box 2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626" name="Text Box 1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627" name="Text Box 1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628" name="Text Box 1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629" name="Text Box 1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630" name="Text Box 1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631" name="Text Box 2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632" name="Text Box 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633" name="Text Box 1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634" name="Text Box 1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635" name="Text Box 1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636" name="Text Box 1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637" name="Text Box 2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638" name="Text Box 1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639" name="Text Box 1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640" name="Text Box 1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641" name="Text Box 1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642" name="Text Box 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643" name="Text Box 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644" name="Text Box 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645" name="Text Box 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646" name="Text Box 1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647" name="Text Box 2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648" name="Text Box 1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649" name="Text Box 2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650" name="Text Box 1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651" name="Text Box 2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652" name="Text Box 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653" name="Text Box 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654" name="Text Box 1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655" name="Text Box 2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656" name="Text Box 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657" name="Text Box 2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658" name="Text Box 1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659" name="Text Box 2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660" name="Text Box 1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661" name="Text Box 2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662" name="Text Box 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663" name="Text Box 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664" name="Text Box 1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665" name="Text Box 2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666" name="Text Box 1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667" name="Text Box 2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668" name="Text Box 1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669" name="Text Box 2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670" name="Text Box 1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671" name="Text Box 2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672" name="Text Box 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673" name="Text Box 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674" name="Text Box 1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675" name="Text Box 2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676" name="Text Box 1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677" name="Text Box 2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678" name="Text Box 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679" name="Text Box 2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680" name="Text Box 1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681" name="Text Box 2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682" name="Text Box 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683" name="Text Box 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684" name="Text Box 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685" name="Text Box 2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686" name="Text Box 1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687" name="Text Box 2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688" name="Text Box 1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689" name="Text Box 2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690" name="Text Box 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691" name="Text Box 2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692" name="Text Box 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693" name="Text Box 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694" name="Text Box 1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695" name="Text Box 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696" name="Text Box 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697" name="Text Box 2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698" name="Text Box 1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699" name="Text Box 2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700" name="Text Box 1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701" name="Text Box 2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702" name="Text Box 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703" name="Text Box 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704" name="Text Box 1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705" name="Text Box 2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706" name="Text Box 1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707" name="Text Box 2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708" name="Text Box 1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709" name="Text Box 2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710" name="Text Box 1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711" name="Text Box 2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712" name="Text Box 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713" name="Text Box 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714" name="Text Box 1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715" name="Text Box 2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716" name="Text Box 1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717" name="Text Box 2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718" name="Text Box 1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719" name="Text Box 2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720" name="Text Box 1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721" name="Text Box 2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722" name="Text Box 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723" name="Text Box 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724" name="Text Box 1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725" name="Text Box 2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726" name="Text Box 1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727" name="Text Box 2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728" name="Text Box 1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729" name="Text Box 2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730" name="Text Box 1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731" name="Text Box 2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732" name="Text Box 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733" name="Text Box 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734" name="Text Box 1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735" name="Text Box 2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736" name="Text Box 1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737" name="Text Box 2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738" name="Text Box 1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739" name="Text Box 2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740" name="Text Box 1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741" name="Text Box 2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742" name="Text Box 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743" name="Text Box 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744" name="Text Box 1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745" name="Text Box 2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746" name="Text Box 1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123825" cy="28575"/>
    <xdr:sp macro="" textlink="">
      <xdr:nvSpPr>
        <xdr:cNvPr id="1747" name="Text Box 2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1238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748" name="Text Box 1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749" name="Text Box 1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35814"/>
    <xdr:sp macro="" textlink="">
      <xdr:nvSpPr>
        <xdr:cNvPr id="1750" name="Text Box 1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358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35814"/>
    <xdr:sp macro="" textlink="">
      <xdr:nvSpPr>
        <xdr:cNvPr id="1751" name="Text Box 1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358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752" name="Text Box 2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753" name="Text Box 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754" name="Text Box 2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755" name="Text Box 1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756" name="Text Box 1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757" name="Text Box 2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758" name="Text Box 1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759" name="Text Box 1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760" name="Text Box 1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761" name="Text Box 1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762" name="Text Box 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763" name="Text Box 1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764" name="Text Box 1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765" name="Text Box 1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766" name="Text Box 1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767" name="Text Box 1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768" name="Text Box 1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769" name="Text Box 1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770" name="Text Box 1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771" name="Text Box 2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772" name="Text Box 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773" name="Text Box 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774" name="Text Box 1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775" name="Text Box 2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776" name="Text Box 1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777" name="Text Box 2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778" name="Text Box 1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779" name="Text Box 2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780" name="Text Box 1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781" name="Text Box 2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782" name="Text Box 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783" name="Text Box 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784" name="Text Box 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785" name="Text Box 2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786" name="Text Box 1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787" name="Text Box 2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788" name="Text Box 1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789" name="Text Box 2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790" name="Text Box 1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791" name="Text Box 2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792" name="Text Box 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793" name="Text Box 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794" name="Text Box 1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795" name="Text Box 2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796" name="Text Box 1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797" name="Text Box 2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798" name="Text Box 1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799" name="Text Box 2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800" name="Text Box 1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801" name="Text Box 2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802" name="Text Box 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803" name="Text Box 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804" name="Text Box 1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805" name="Text Box 2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806" name="Text Box 1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807" name="Text Box 2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808" name="Text Box 1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809" name="Text Box 2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810" name="Text Box 1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811" name="Text Box 2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812" name="Text Box 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813" name="Text Box 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814" name="Text Box 1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815" name="Text Box 2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816" name="Text Box 1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817" name="Text Box 2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818" name="Text Box 2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819" name="Text Box 2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820" name="Text Box 2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821" name="Text Box 2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822" name="Text Box 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823" name="Text Box 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824" name="Text Box 2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825" name="Text Box 2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826" name="Text Box 2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827" name="Text Box 2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828" name="Text Box 2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829" name="Text Box 1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830" name="Text Box 1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831" name="Text Box 2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832" name="Text Box 2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833" name="Text Box 1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834" name="Text Box 1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835" name="Text Box 2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836" name="Text Box 2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837" name="Text Box 2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838" name="Text Box 2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839" name="Text Box 2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840" name="Text Box 1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841" name="Text Box 1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842" name="Text Box 4134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843" name="Text Box 1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844" name="Text Box 1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845" name="Text Box 1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846" name="Text Box 1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847" name="Text Box 1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848" name="Text Box 1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849" name="Text Box 1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850" name="Text Box 1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851" name="Text Box 1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852" name="Text Box 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853" name="Text Box 1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854" name="Text Box 1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855" name="Text Box 1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856" name="Text Box 1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857" name="Text Box 1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858" name="Text Box 1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859" name="Text Box 1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860" name="Text Box 1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861" name="Text Box 1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862" name="Text Box 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863" name="Text Box 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864" name="Text Box 1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865" name="Text Box 1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866" name="Text Box 1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867" name="Text Box 1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868" name="Text Box 1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869" name="Text Box 2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870" name="Text Box 1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871" name="Text Box 1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872" name="Text Box 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873" name="Text Box 1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874" name="Text Box 1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875" name="Text Box 2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876" name="Text Box 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877" name="Text Box 1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878" name="Text Box 1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879" name="Text Box 1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880" name="Text Box 1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881" name="Text Box 2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882" name="Text Box 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883" name="Text Box 1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884" name="Text Box 1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885" name="Text Box 1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886" name="Text Box 1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887" name="Text Box 2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888" name="Text Box 1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889" name="Text Box 1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890" name="Text Box 1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891" name="Text Box 1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892" name="Text Box 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893" name="Text Box 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894" name="Text Box 1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895" name="Text Box 2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896" name="Text Box 1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897" name="Text Box 2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898" name="Text Box 1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899" name="Text Box 2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900" name="Text Box 1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901" name="Text Box 2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902" name="Text Box 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903" name="Text Box 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904" name="Text Box 1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905" name="Text Box 2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906" name="Text Box 1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907" name="Text Box 2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908" name="Text Box 1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909" name="Text Box 2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910" name="Text Box 1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911" name="Text Box 2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912" name="Text Box 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913" name="Text Box 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914" name="Text Box 1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915" name="Text Box 2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916" name="Text Box 1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917" name="Text Box 2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918" name="Text Box 1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919" name="Text Box 2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920" name="Text Box 1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921" name="Text Box 2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922" name="Text Box 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923" name="Text Box 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924" name="Text Box 1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925" name="Text Box 2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926" name="Text Box 1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927" name="Text Box 2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928" name="Text Box 1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929" name="Text Box 2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930" name="Text Box 1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931" name="Text Box 2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932" name="Text Box 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933" name="Text Box 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934" name="Text Box 1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935" name="Text Box 2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936" name="Text Box 1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937" name="Text Box 2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938" name="Text Box 1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939" name="Text Box 2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940" name="Text Box 1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941" name="Text Box 2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942" name="Text Box 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943" name="Text Box 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944" name="Text Box 1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945" name="Text Box 2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946" name="Text Box 1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947" name="Text Box 2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948" name="Text Box 1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949" name="Text Box 2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950" name="Text Box 1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951" name="Text Box 2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952" name="Text Box 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953" name="Text Box 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954" name="Text Box 1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955" name="Text Box 2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956" name="Text Box 1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957" name="Text Box 2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958" name="Text Box 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959" name="Text Box 2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960" name="Text Box 1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961" name="Text Box 2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962" name="Text Box 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963" name="Text Box 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964" name="Text Box 1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965" name="Text Box 2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966" name="Text Box 1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967" name="Text Box 2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968" name="Text Box 1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969" name="Text Box 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970" name="Text Box 1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971" name="Text Box 2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972" name="Text Box 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973" name="Text Box 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974" name="Text Box 1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975" name="Text Box 2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976" name="Text Box 1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977" name="Text Box 2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978" name="Text Box 1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979" name="Text Box 2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980" name="Text Box 1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981" name="Text Box 2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982" name="Text Box 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983" name="Text Box 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984" name="Text Box 1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985" name="Text Box 2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986" name="Text Box 1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987" name="Text Box 2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988" name="Text Box 1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989" name="Text Box 2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990" name="Text Box 1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991" name="Text Box 2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992" name="Text Box 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993" name="Text Box 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994" name="Text Box 1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995" name="Text Box 2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996" name="Text Box 1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123825" cy="28575"/>
    <xdr:sp macro="" textlink="">
      <xdr:nvSpPr>
        <xdr:cNvPr id="1997" name="Text Box 2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1238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998" name="Text Box 1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8575"/>
    <xdr:sp macro="" textlink="">
      <xdr:nvSpPr>
        <xdr:cNvPr id="1999" name="Text Box 1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35814"/>
    <xdr:sp macro="" textlink="">
      <xdr:nvSpPr>
        <xdr:cNvPr id="2000" name="Text Box 1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358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35814"/>
    <xdr:sp macro="" textlink="">
      <xdr:nvSpPr>
        <xdr:cNvPr id="2001" name="Text Box 1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609600" y="7239000"/>
          <a:ext cx="76200" cy="358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workbookViewId="0">
      <selection activeCell="J25" sqref="J25"/>
    </sheetView>
  </sheetViews>
  <sheetFormatPr defaultRowHeight="15" x14ac:dyDescent="0.25"/>
  <cols>
    <col min="1" max="1" width="4.7109375" customWidth="1"/>
    <col min="2" max="2" width="45" customWidth="1"/>
    <col min="5" max="5" width="10.85546875" customWidth="1"/>
  </cols>
  <sheetData>
    <row r="1" spans="1:7" x14ac:dyDescent="0.25">
      <c r="A1" s="21" t="s">
        <v>33</v>
      </c>
      <c r="B1" s="21"/>
      <c r="C1" s="21"/>
      <c r="D1" s="21"/>
      <c r="E1" s="21"/>
      <c r="F1" s="21" t="s">
        <v>34</v>
      </c>
      <c r="G1" s="21"/>
    </row>
    <row r="2" spans="1:7" x14ac:dyDescent="0.25">
      <c r="A2" s="21"/>
      <c r="B2" s="21"/>
      <c r="C2" s="21"/>
      <c r="D2" s="21"/>
      <c r="E2" s="21"/>
      <c r="F2" s="21"/>
      <c r="G2" s="21"/>
    </row>
    <row r="3" spans="1:7" ht="55.5" x14ac:dyDescent="0.25">
      <c r="A3" s="22" t="s">
        <v>32</v>
      </c>
      <c r="B3" s="23" t="s">
        <v>31</v>
      </c>
      <c r="C3" s="24" t="s">
        <v>30</v>
      </c>
      <c r="D3" s="25" t="s">
        <v>29</v>
      </c>
      <c r="E3" s="25" t="s">
        <v>35</v>
      </c>
      <c r="F3" s="25" t="s">
        <v>28</v>
      </c>
      <c r="G3" s="25" t="s">
        <v>1</v>
      </c>
    </row>
    <row r="4" spans="1:7" x14ac:dyDescent="0.25">
      <c r="A4" s="18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</row>
    <row r="5" spans="1:7" x14ac:dyDescent="0.25">
      <c r="A5" s="14"/>
      <c r="B5" s="10" t="s">
        <v>27</v>
      </c>
      <c r="C5" s="4"/>
      <c r="D5" s="4"/>
      <c r="E5" s="4"/>
      <c r="F5" s="4"/>
      <c r="G5" s="4"/>
    </row>
    <row r="6" spans="1:7" ht="17.25" x14ac:dyDescent="0.25">
      <c r="A6" s="11">
        <v>1</v>
      </c>
      <c r="B6" s="4" t="s">
        <v>26</v>
      </c>
      <c r="C6" s="11" t="s">
        <v>25</v>
      </c>
      <c r="D6" s="4">
        <v>951.55</v>
      </c>
      <c r="E6" s="10">
        <v>0.23</v>
      </c>
      <c r="F6" s="4">
        <v>0</v>
      </c>
      <c r="G6" s="9">
        <f t="shared" ref="G6:G12" si="0">F6*D6</f>
        <v>0</v>
      </c>
    </row>
    <row r="7" spans="1:7" ht="45" x14ac:dyDescent="0.25">
      <c r="A7" s="11">
        <v>2</v>
      </c>
      <c r="B7" s="12" t="s">
        <v>24</v>
      </c>
      <c r="C7" s="11" t="s">
        <v>3</v>
      </c>
      <c r="D7" s="9">
        <v>10.17</v>
      </c>
      <c r="E7" s="10">
        <v>144.6</v>
      </c>
      <c r="F7" s="9">
        <v>0</v>
      </c>
      <c r="G7" s="9">
        <f t="shared" si="0"/>
        <v>0</v>
      </c>
    </row>
    <row r="8" spans="1:7" ht="17.25" x14ac:dyDescent="0.25">
      <c r="A8" s="11">
        <v>3</v>
      </c>
      <c r="B8" s="4" t="s">
        <v>23</v>
      </c>
      <c r="C8" s="11" t="s">
        <v>21</v>
      </c>
      <c r="D8" s="9">
        <v>0.50849999999999995</v>
      </c>
      <c r="E8" s="10">
        <v>719.17</v>
      </c>
      <c r="F8" s="9">
        <v>0</v>
      </c>
      <c r="G8" s="9">
        <f t="shared" si="0"/>
        <v>0</v>
      </c>
    </row>
    <row r="9" spans="1:7" ht="45" x14ac:dyDescent="0.25">
      <c r="A9" s="11">
        <v>4</v>
      </c>
      <c r="B9" s="12" t="s">
        <v>22</v>
      </c>
      <c r="C9" s="11" t="s">
        <v>21</v>
      </c>
      <c r="D9" s="9">
        <v>0.50849999999999995</v>
      </c>
      <c r="E9" s="10">
        <v>539.42899999999997</v>
      </c>
      <c r="F9" s="9">
        <v>0</v>
      </c>
      <c r="G9" s="9">
        <f t="shared" si="0"/>
        <v>0</v>
      </c>
    </row>
    <row r="10" spans="1:7" ht="32.25" x14ac:dyDescent="0.25">
      <c r="A10" s="11">
        <v>5</v>
      </c>
      <c r="B10" s="12" t="s">
        <v>20</v>
      </c>
      <c r="C10" s="11" t="s">
        <v>16</v>
      </c>
      <c r="D10" s="9">
        <v>2.14</v>
      </c>
      <c r="E10" s="10">
        <v>11.098000000000001</v>
      </c>
      <c r="F10" s="9">
        <v>0</v>
      </c>
      <c r="G10" s="9">
        <f t="shared" si="0"/>
        <v>0</v>
      </c>
    </row>
    <row r="11" spans="1:7" ht="30" x14ac:dyDescent="0.25">
      <c r="A11" s="11">
        <v>6</v>
      </c>
      <c r="B11" s="12" t="s">
        <v>19</v>
      </c>
      <c r="C11" s="11" t="s">
        <v>18</v>
      </c>
      <c r="D11" s="9">
        <v>1.53</v>
      </c>
      <c r="E11" s="10">
        <v>5.2220000000000004</v>
      </c>
      <c r="F11" s="9">
        <v>0</v>
      </c>
      <c r="G11" s="9">
        <f t="shared" si="0"/>
        <v>0</v>
      </c>
    </row>
    <row r="12" spans="1:7" ht="32.25" x14ac:dyDescent="0.25">
      <c r="A12" s="11">
        <v>7</v>
      </c>
      <c r="B12" s="12" t="s">
        <v>17</v>
      </c>
      <c r="C12" s="11" t="s">
        <v>16</v>
      </c>
      <c r="D12" s="9">
        <v>2.14</v>
      </c>
      <c r="E12" s="10">
        <v>6.44</v>
      </c>
      <c r="F12" s="9">
        <v>0</v>
      </c>
      <c r="G12" s="9">
        <f t="shared" si="0"/>
        <v>0</v>
      </c>
    </row>
    <row r="13" spans="1:7" x14ac:dyDescent="0.25">
      <c r="A13" s="17"/>
      <c r="B13" s="1" t="s">
        <v>1</v>
      </c>
      <c r="C13" s="1"/>
      <c r="D13" s="1"/>
      <c r="E13" s="10"/>
      <c r="F13" s="1"/>
      <c r="G13" s="1">
        <f>SUM(G6:G12)</f>
        <v>0</v>
      </c>
    </row>
    <row r="14" spans="1:7" x14ac:dyDescent="0.25">
      <c r="A14" s="16"/>
      <c r="B14" s="4" t="s">
        <v>36</v>
      </c>
      <c r="C14" s="11" t="s">
        <v>40</v>
      </c>
      <c r="D14" s="4"/>
      <c r="E14" s="10"/>
      <c r="F14" s="4"/>
      <c r="G14" s="4">
        <f>G13*10%</f>
        <v>0</v>
      </c>
    </row>
    <row r="15" spans="1:7" x14ac:dyDescent="0.25">
      <c r="A15" s="16"/>
      <c r="B15" s="1" t="s">
        <v>1</v>
      </c>
      <c r="C15" s="10"/>
      <c r="D15" s="1"/>
      <c r="E15" s="10"/>
      <c r="F15" s="1"/>
      <c r="G15" s="1">
        <f>G13+G14</f>
        <v>0</v>
      </c>
    </row>
    <row r="16" spans="1:7" x14ac:dyDescent="0.25">
      <c r="A16" s="16"/>
      <c r="B16" s="4" t="s">
        <v>37</v>
      </c>
      <c r="C16" s="11" t="s">
        <v>40</v>
      </c>
      <c r="D16" s="4"/>
      <c r="E16" s="10"/>
      <c r="F16" s="4"/>
      <c r="G16" s="4">
        <f>G15*8%</f>
        <v>0</v>
      </c>
    </row>
    <row r="17" spans="1:7" x14ac:dyDescent="0.25">
      <c r="A17" s="15"/>
      <c r="B17" s="1" t="s">
        <v>15</v>
      </c>
      <c r="C17" s="1"/>
      <c r="D17" s="1"/>
      <c r="E17" s="10"/>
      <c r="F17" s="1"/>
      <c r="G17" s="1">
        <f>G15+G16</f>
        <v>0</v>
      </c>
    </row>
    <row r="18" spans="1:7" x14ac:dyDescent="0.25">
      <c r="A18" s="14"/>
      <c r="B18" s="10" t="s">
        <v>14</v>
      </c>
      <c r="C18" s="4"/>
      <c r="D18" s="4"/>
      <c r="E18" s="10"/>
      <c r="F18" s="4"/>
      <c r="G18" s="4"/>
    </row>
    <row r="19" spans="1:7" ht="45" x14ac:dyDescent="0.25">
      <c r="A19" s="11">
        <v>1</v>
      </c>
      <c r="B19" s="13" t="s">
        <v>13</v>
      </c>
      <c r="C19" s="11" t="s">
        <v>6</v>
      </c>
      <c r="D19" s="9">
        <v>0.02</v>
      </c>
      <c r="E19" s="10">
        <v>17780.5</v>
      </c>
      <c r="F19" s="9">
        <v>0</v>
      </c>
      <c r="G19" s="9">
        <f t="shared" ref="G19:G26" si="1">F19*D19</f>
        <v>0</v>
      </c>
    </row>
    <row r="20" spans="1:7" x14ac:dyDescent="0.25">
      <c r="A20" s="11">
        <v>2</v>
      </c>
      <c r="B20" s="4" t="s">
        <v>12</v>
      </c>
      <c r="C20" s="11" t="s">
        <v>9</v>
      </c>
      <c r="D20" s="9">
        <v>78</v>
      </c>
      <c r="E20" s="10">
        <v>28.732800000000001</v>
      </c>
      <c r="F20" s="9">
        <v>0</v>
      </c>
      <c r="G20" s="9">
        <f t="shared" si="1"/>
        <v>0</v>
      </c>
    </row>
    <row r="21" spans="1:7" x14ac:dyDescent="0.25">
      <c r="A21" s="11">
        <v>3</v>
      </c>
      <c r="B21" s="4" t="s">
        <v>11</v>
      </c>
      <c r="C21" s="11" t="s">
        <v>6</v>
      </c>
      <c r="D21" s="9">
        <v>0.04</v>
      </c>
      <c r="E21" s="10">
        <v>2067.75</v>
      </c>
      <c r="F21" s="9">
        <v>0</v>
      </c>
      <c r="G21" s="9">
        <f t="shared" si="1"/>
        <v>0</v>
      </c>
    </row>
    <row r="22" spans="1:7" ht="30" x14ac:dyDescent="0.25">
      <c r="A22" s="11">
        <v>4</v>
      </c>
      <c r="B22" s="12" t="s">
        <v>10</v>
      </c>
      <c r="C22" s="11" t="s">
        <v>9</v>
      </c>
      <c r="D22" s="9">
        <v>8</v>
      </c>
      <c r="E22" s="10">
        <v>68.489000000000004</v>
      </c>
      <c r="F22" s="9">
        <v>0</v>
      </c>
      <c r="G22" s="9">
        <f t="shared" si="1"/>
        <v>0</v>
      </c>
    </row>
    <row r="23" spans="1:7" ht="45" x14ac:dyDescent="0.25">
      <c r="A23" s="11">
        <v>5</v>
      </c>
      <c r="B23" s="12" t="s">
        <v>8</v>
      </c>
      <c r="C23" s="11" t="s">
        <v>6</v>
      </c>
      <c r="D23" s="9">
        <v>0.33</v>
      </c>
      <c r="E23" s="10">
        <v>623.697</v>
      </c>
      <c r="F23" s="9">
        <v>0</v>
      </c>
      <c r="G23" s="9">
        <f t="shared" si="1"/>
        <v>0</v>
      </c>
    </row>
    <row r="24" spans="1:7" ht="45" x14ac:dyDescent="0.25">
      <c r="A24" s="11">
        <v>6</v>
      </c>
      <c r="B24" s="12" t="s">
        <v>7</v>
      </c>
      <c r="C24" s="11" t="s">
        <v>6</v>
      </c>
      <c r="D24" s="9">
        <v>0.45</v>
      </c>
      <c r="E24" s="10">
        <v>1012.69</v>
      </c>
      <c r="F24" s="9">
        <v>0</v>
      </c>
      <c r="G24" s="9">
        <f t="shared" si="1"/>
        <v>0</v>
      </c>
    </row>
    <row r="25" spans="1:7" ht="77.25" x14ac:dyDescent="0.25">
      <c r="A25" s="11">
        <v>7</v>
      </c>
      <c r="B25" s="12" t="s">
        <v>5</v>
      </c>
      <c r="C25" s="11" t="s">
        <v>3</v>
      </c>
      <c r="D25" s="9">
        <v>0.31</v>
      </c>
      <c r="E25" s="10">
        <v>647.58000000000004</v>
      </c>
      <c r="F25" s="9">
        <v>0</v>
      </c>
      <c r="G25" s="9">
        <f t="shared" si="1"/>
        <v>0</v>
      </c>
    </row>
    <row r="26" spans="1:7" ht="47.25" x14ac:dyDescent="0.25">
      <c r="A26" s="11">
        <v>8</v>
      </c>
      <c r="B26" s="12" t="s">
        <v>4</v>
      </c>
      <c r="C26" s="11" t="s">
        <v>3</v>
      </c>
      <c r="D26" s="9">
        <v>0.62</v>
      </c>
      <c r="E26" s="10">
        <v>3541.34</v>
      </c>
      <c r="F26" s="9">
        <v>0</v>
      </c>
      <c r="G26" s="9">
        <f t="shared" si="1"/>
        <v>0</v>
      </c>
    </row>
    <row r="27" spans="1:7" x14ac:dyDescent="0.25">
      <c r="A27" s="6"/>
      <c r="B27" s="7" t="s">
        <v>1</v>
      </c>
      <c r="C27" s="1"/>
      <c r="D27" s="1"/>
      <c r="E27" s="1"/>
      <c r="F27" s="1"/>
      <c r="G27" s="1">
        <f>SUM(G19:G26)</f>
        <v>0</v>
      </c>
    </row>
    <row r="28" spans="1:7" x14ac:dyDescent="0.25">
      <c r="A28" s="6"/>
      <c r="B28" s="8" t="s">
        <v>36</v>
      </c>
      <c r="C28" s="11" t="s">
        <v>40</v>
      </c>
      <c r="D28" s="4"/>
      <c r="E28" s="4"/>
      <c r="F28" s="4"/>
      <c r="G28" s="4">
        <f>G27*12%</f>
        <v>0</v>
      </c>
    </row>
    <row r="29" spans="1:7" x14ac:dyDescent="0.25">
      <c r="A29" s="6"/>
      <c r="B29" s="7" t="s">
        <v>1</v>
      </c>
      <c r="C29" s="10"/>
      <c r="D29" s="1"/>
      <c r="E29" s="1"/>
      <c r="F29" s="1"/>
      <c r="G29" s="1">
        <f>G28+G27</f>
        <v>0</v>
      </c>
    </row>
    <row r="30" spans="1:7" x14ac:dyDescent="0.25">
      <c r="A30" s="6"/>
      <c r="B30" s="5" t="s">
        <v>37</v>
      </c>
      <c r="C30" s="11" t="s">
        <v>40</v>
      </c>
      <c r="D30" s="4"/>
      <c r="E30" s="4"/>
      <c r="F30" s="4"/>
      <c r="G30" s="4">
        <f>G29*8%</f>
        <v>0</v>
      </c>
    </row>
    <row r="31" spans="1:7" x14ac:dyDescent="0.25">
      <c r="A31" s="6"/>
      <c r="B31" s="2" t="s">
        <v>1</v>
      </c>
      <c r="C31" s="1"/>
      <c r="D31" s="1"/>
      <c r="E31" s="1"/>
      <c r="F31" s="1"/>
      <c r="G31" s="1">
        <f>G29+G30</f>
        <v>0</v>
      </c>
    </row>
    <row r="32" spans="1:7" x14ac:dyDescent="0.25">
      <c r="A32" s="6"/>
      <c r="B32" s="5" t="s">
        <v>2</v>
      </c>
      <c r="C32" s="4"/>
      <c r="D32" s="4"/>
      <c r="E32" s="4"/>
      <c r="F32" s="4"/>
      <c r="G32" s="4">
        <f>G31+G17</f>
        <v>0</v>
      </c>
    </row>
    <row r="33" spans="1:7" x14ac:dyDescent="0.25">
      <c r="A33" s="6"/>
      <c r="B33" s="5" t="s">
        <v>38</v>
      </c>
      <c r="C33" s="26">
        <v>0.05</v>
      </c>
      <c r="D33" s="4"/>
      <c r="E33" s="4"/>
      <c r="F33" s="4"/>
      <c r="G33" s="4">
        <f>G32*5%</f>
        <v>0</v>
      </c>
    </row>
    <row r="34" spans="1:7" x14ac:dyDescent="0.25">
      <c r="A34" s="6"/>
      <c r="B34" s="2" t="s">
        <v>1</v>
      </c>
      <c r="C34" s="10"/>
      <c r="D34" s="1"/>
      <c r="E34" s="1"/>
      <c r="F34" s="1"/>
      <c r="G34" s="1">
        <f>G33+G32</f>
        <v>0</v>
      </c>
    </row>
    <row r="35" spans="1:7" x14ac:dyDescent="0.25">
      <c r="A35" s="3"/>
      <c r="B35" s="5" t="s">
        <v>39</v>
      </c>
      <c r="C35" s="26">
        <v>0.18</v>
      </c>
      <c r="D35" s="4"/>
      <c r="E35" s="4"/>
      <c r="F35" s="4"/>
      <c r="G35" s="4">
        <f>G34*18%</f>
        <v>0</v>
      </c>
    </row>
    <row r="36" spans="1:7" x14ac:dyDescent="0.25">
      <c r="A36" s="3"/>
      <c r="B36" s="2" t="s">
        <v>1</v>
      </c>
      <c r="C36" s="1"/>
      <c r="D36" s="1"/>
      <c r="E36" s="1"/>
      <c r="F36" s="1"/>
      <c r="G36" s="1">
        <f>G34+G35</f>
        <v>0</v>
      </c>
    </row>
    <row r="37" spans="1:7" x14ac:dyDescent="0.25">
      <c r="A37" s="19" t="s">
        <v>0</v>
      </c>
      <c r="B37" s="20"/>
      <c r="C37" s="20"/>
      <c r="D37" s="20"/>
      <c r="E37" s="20"/>
      <c r="F37" s="20"/>
      <c r="G37" s="20"/>
    </row>
    <row r="38" spans="1:7" x14ac:dyDescent="0.25">
      <c r="A38" s="20"/>
      <c r="B38" s="20"/>
      <c r="C38" s="20"/>
      <c r="D38" s="20"/>
      <c r="E38" s="20"/>
      <c r="F38" s="20"/>
      <c r="G38" s="20"/>
    </row>
    <row r="39" spans="1:7" x14ac:dyDescent="0.25">
      <c r="A39" s="20"/>
      <c r="B39" s="20"/>
      <c r="C39" s="20"/>
      <c r="D39" s="20"/>
      <c r="E39" s="20"/>
      <c r="F39" s="20"/>
      <c r="G39" s="20"/>
    </row>
    <row r="40" spans="1:7" x14ac:dyDescent="0.25">
      <c r="A40" s="20"/>
      <c r="B40" s="20"/>
      <c r="C40" s="20"/>
      <c r="D40" s="20"/>
      <c r="E40" s="20"/>
      <c r="F40" s="20"/>
      <c r="G40" s="20"/>
    </row>
    <row r="41" spans="1:7" x14ac:dyDescent="0.25">
      <c r="A41" s="20"/>
      <c r="B41" s="20"/>
      <c r="C41" s="20"/>
      <c r="D41" s="20"/>
      <c r="E41" s="20"/>
      <c r="F41" s="20"/>
      <c r="G41" s="20"/>
    </row>
    <row r="42" spans="1:7" x14ac:dyDescent="0.25">
      <c r="A42" s="20"/>
      <c r="B42" s="20"/>
      <c r="C42" s="20"/>
      <c r="D42" s="20"/>
      <c r="E42" s="20"/>
      <c r="F42" s="20"/>
      <c r="G42" s="20"/>
    </row>
    <row r="43" spans="1:7" x14ac:dyDescent="0.25">
      <c r="A43" s="20"/>
      <c r="B43" s="20"/>
      <c r="C43" s="20"/>
      <c r="D43" s="20"/>
      <c r="E43" s="20"/>
      <c r="F43" s="20"/>
      <c r="G43" s="20"/>
    </row>
    <row r="44" spans="1:7" x14ac:dyDescent="0.25">
      <c r="A44" s="20"/>
      <c r="B44" s="20"/>
      <c r="C44" s="20"/>
      <c r="D44" s="20"/>
      <c r="E44" s="20"/>
      <c r="F44" s="20"/>
      <c r="G44" s="20"/>
    </row>
    <row r="45" spans="1:7" x14ac:dyDescent="0.25">
      <c r="A45" s="20"/>
      <c r="B45" s="20"/>
      <c r="C45" s="20"/>
      <c r="D45" s="20"/>
      <c r="E45" s="20"/>
      <c r="F45" s="20"/>
      <c r="G45" s="20"/>
    </row>
    <row r="46" spans="1:7" x14ac:dyDescent="0.25">
      <c r="A46" s="20"/>
      <c r="B46" s="20"/>
      <c r="C46" s="20"/>
      <c r="D46" s="20"/>
      <c r="E46" s="20"/>
      <c r="F46" s="20"/>
      <c r="G46" s="20"/>
    </row>
    <row r="47" spans="1:7" x14ac:dyDescent="0.25">
      <c r="A47" s="20"/>
      <c r="B47" s="20"/>
      <c r="C47" s="20"/>
      <c r="D47" s="20"/>
      <c r="E47" s="20"/>
      <c r="F47" s="20"/>
      <c r="G47" s="20"/>
    </row>
    <row r="48" spans="1:7" x14ac:dyDescent="0.25">
      <c r="A48" s="20"/>
      <c r="B48" s="20"/>
      <c r="C48" s="20"/>
      <c r="D48" s="20"/>
      <c r="E48" s="20"/>
      <c r="F48" s="20"/>
      <c r="G48" s="20"/>
    </row>
    <row r="49" spans="1:7" x14ac:dyDescent="0.25">
      <c r="A49" s="20"/>
      <c r="B49" s="20"/>
      <c r="C49" s="20"/>
      <c r="D49" s="20"/>
      <c r="E49" s="20"/>
      <c r="F49" s="20"/>
      <c r="G49" s="20"/>
    </row>
  </sheetData>
  <mergeCells count="3">
    <mergeCell ref="A37:G49"/>
    <mergeCell ref="F1:G2"/>
    <mergeCell ref="A1:E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დანართი N1-5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Zura Ichkitidze</dc:creator>
  <cp:lastModifiedBy>Zura Ichkitidze</cp:lastModifiedBy>
  <dcterms:created xsi:type="dcterms:W3CDTF">2020-05-15T13:18:04Z</dcterms:created>
  <dcterms:modified xsi:type="dcterms:W3CDTF">2020-05-15T13:39:07Z</dcterms:modified>
</cp:coreProperties>
</file>