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ura.ichkitidze\Desktop\36 ბაზალეთის სკოლა\სატენდერო დოკუმენტაცია\საპროექტო სახარჯთაღრიცხვო დოკუმენტაცია\"/>
    </mc:Choice>
  </mc:AlternateContent>
  <bookViews>
    <workbookView xWindow="0" yWindow="0" windowWidth="28800" windowHeight="12300"/>
  </bookViews>
  <sheets>
    <sheet name="დანართი N1-3" sheetId="1" r:id="rId1"/>
  </sheets>
  <definedNames>
    <definedName name="_xlnm.Print_Area" localSheetId="0">'დანართი N1-3'!$A$1:$G$50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22" i="1"/>
  <c r="G23" i="1"/>
  <c r="G24" i="1"/>
  <c r="G25" i="1"/>
  <c r="G26" i="1"/>
  <c r="G27" i="1"/>
  <c r="G29" i="1"/>
  <c r="G30" i="1"/>
  <c r="G31" i="1"/>
  <c r="G32" i="1"/>
  <c r="G33" i="1"/>
  <c r="G34" i="1"/>
  <c r="G43" i="1" s="1"/>
  <c r="G35" i="1"/>
  <c r="G36" i="1"/>
  <c r="G16" i="1" l="1"/>
  <c r="G17" i="1" s="1"/>
  <c r="G18" i="1" s="1"/>
  <c r="G37" i="1"/>
  <c r="G19" i="1"/>
  <c r="G20" i="1" s="1"/>
  <c r="G38" i="1" l="1"/>
  <c r="G39" i="1" s="1"/>
  <c r="G40" i="1" l="1"/>
  <c r="G41" i="1" s="1"/>
  <c r="G42" i="1" s="1"/>
  <c r="G44" i="1" s="1"/>
  <c r="G45" i="1" s="1"/>
  <c r="G46" i="1" l="1"/>
  <c r="G47" i="1"/>
  <c r="G48" i="1" s="1"/>
</calcChain>
</file>

<file path=xl/sharedStrings.xml><?xml version="1.0" encoding="utf-8"?>
<sst xmlns="http://schemas.openxmlformats.org/spreadsheetml/2006/main" count="83" uniqueCount="44">
  <si>
    <t>შენიშვნა:
1.პრეტენდენტის მიერ წარმოდგენილი ერთეულის ფასები არ უნდა აღემატებოდეს დანართი N1-ში მითითებული  შესაბამისი ერთეულის ზღვრული ფასების ოდენობას.
2. პრეტენდენტის მიერ ხარჯთაღრიცხვა ატვირთული იქნას  MS Excel-ის ფორმატის ფაილის სახით, დანართი N1–ის მიხედვით. (ხარჯთაღრიცხვის  წარმოუდგენლობა ან/და განუფასებლად წარმოდგენა დაზუსტებას არ დაექვემდებარება და გამოიწვევს პრეტენდენტის დისკვალიფიკაციას).
3. გაუთვალისწინებელი ხარჯი (5%) არის უცვლელი.</t>
  </si>
  <si>
    <t>sul</t>
  </si>
  <si>
    <t xml:space="preserve"> d.R.g. 18%</t>
  </si>
  <si>
    <t>jami</t>
  </si>
  <si>
    <t>gauTvaliswinebeli xarj</t>
  </si>
  <si>
    <t>masalis transportireba</t>
  </si>
  <si>
    <t>I da IITavebis jami</t>
  </si>
  <si>
    <t>II jami</t>
  </si>
  <si>
    <t>gegmiuri mogeba</t>
  </si>
  <si>
    <t>zednadebi xarjebi</t>
  </si>
  <si>
    <t xml:space="preserve"> jami</t>
  </si>
  <si>
    <t>komp</t>
  </si>
  <si>
    <t>masalis xarji</t>
  </si>
  <si>
    <t>pirsabani civi wylis onkaniT, sifoniT da onkaniT</t>
  </si>
  <si>
    <t>cali</t>
  </si>
  <si>
    <t xml:space="preserve">unitazis Camrecxi avziT </t>
  </si>
  <si>
    <t>pirsabani civi wylis onkaniT, sifoniT da onkaniT SSm</t>
  </si>
  <si>
    <t>unitazis Camrecxi avziT SSm</t>
  </si>
  <si>
    <t>mowyobilobebi</t>
  </si>
  <si>
    <r>
      <t xml:space="preserve">trapi </t>
    </r>
    <r>
      <rPr>
        <b/>
        <sz val="11"/>
        <rFont val="Cambria"/>
        <family val="1"/>
        <charset val="204"/>
      </rPr>
      <t>Ø=</t>
    </r>
    <r>
      <rPr>
        <b/>
        <sz val="11"/>
        <rFont val="AcadNusx"/>
      </rPr>
      <t>50mm</t>
    </r>
  </si>
  <si>
    <t>grZ.m.</t>
  </si>
  <si>
    <r>
      <t>plpastmasis sakanalizac. milebi</t>
    </r>
    <r>
      <rPr>
        <b/>
        <sz val="11"/>
        <rFont val="Cambria"/>
        <family val="1"/>
        <charset val="204"/>
      </rPr>
      <t xml:space="preserve"> Ø</t>
    </r>
    <r>
      <rPr>
        <b/>
        <sz val="11"/>
        <rFont val="AcadNusx"/>
      </rPr>
      <t>=50mm</t>
    </r>
  </si>
  <si>
    <r>
      <t xml:space="preserve">plpastm. sakanalizacio milebi </t>
    </r>
    <r>
      <rPr>
        <b/>
        <sz val="11"/>
        <rFont val="Cambria"/>
        <family val="1"/>
        <charset val="204"/>
      </rPr>
      <t>Ø</t>
    </r>
    <r>
      <rPr>
        <b/>
        <sz val="11"/>
        <rFont val="AcadNusx"/>
      </rPr>
      <t>=100mm</t>
    </r>
  </si>
  <si>
    <t>Sida kanalizacia</t>
  </si>
  <si>
    <t>I Tavis jami</t>
  </si>
  <si>
    <t>plastmasis milebis Calageba  TxrilSi d=100mm</t>
  </si>
  <si>
    <t>kub.m.</t>
  </si>
  <si>
    <t xml:space="preserve">თხრილში ქვიშის საფუძვლის მოწყობა </t>
  </si>
  <si>
    <t xml:space="preserve">qviSa-xresovani narevis mowyoba </t>
  </si>
  <si>
    <t>tona</t>
  </si>
  <si>
    <t>gruntis transportireba</t>
  </si>
  <si>
    <t xml:space="preserve">III kat. gruntis ukan Cayra xeliT </t>
  </si>
  <si>
    <t>tranSeis  გათხრა xeliT III kat. gruntSi kanalizaciis milis Casadebad 17.5*0.4*0.5</t>
  </si>
  <si>
    <t>gare kanalizacia</t>
  </si>
  <si>
    <t>1'</t>
  </si>
  <si>
    <t>ფასი</t>
  </si>
  <si>
    <t>ზღვრული ფასი</t>
  </si>
  <si>
    <t>ganz.</t>
  </si>
  <si>
    <t>dasaxeleba</t>
  </si>
  <si>
    <t>#</t>
  </si>
  <si>
    <t>s a m u S a o s</t>
  </si>
  <si>
    <t>ბაზალეთის სკოლა (ხარჯთაღრიცხვა)</t>
  </si>
  <si>
    <t>%</t>
  </si>
  <si>
    <t>დანართი N1-3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</si>
</sst>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_-* #,##0.000_р_._-;\-* #,##0.000_р_._-;_-* &quot;-&quot;??_р_._-;_-@_-"/>
    <numFmt numFmtId="166" formatCode="0.000"/>
    <numFmt numFmtId="167" formatCode="0.0000"/>
    <numFmt numFmtId="168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C00000"/>
      <name val="Arial"/>
      <family val="2"/>
      <charset val="204"/>
    </font>
    <font>
      <sz val="10"/>
      <name val="Arial"/>
      <family val="2"/>
      <charset val="204"/>
    </font>
    <font>
      <sz val="12"/>
      <name val="AcadNusx"/>
    </font>
    <font>
      <sz val="11"/>
      <name val="AcadNusx"/>
    </font>
    <font>
      <sz val="10"/>
      <name val="Arial"/>
      <family val="2"/>
    </font>
    <font>
      <b/>
      <sz val="10"/>
      <name val="AcadNusx"/>
    </font>
    <font>
      <sz val="10"/>
      <name val="AcadNusx"/>
    </font>
    <font>
      <b/>
      <sz val="11"/>
      <name val="AcadNusx"/>
    </font>
    <font>
      <sz val="11"/>
      <color indexed="8"/>
      <name val="Calibri"/>
      <family val="2"/>
    </font>
    <font>
      <b/>
      <sz val="12"/>
      <name val="AcadNusx"/>
    </font>
    <font>
      <b/>
      <sz val="11"/>
      <name val="Cambria"/>
      <family val="1"/>
      <charset val="204"/>
    </font>
    <font>
      <sz val="11"/>
      <color theme="1"/>
      <name val="AcadNusx"/>
    </font>
    <font>
      <sz val="11"/>
      <color indexed="8"/>
      <name val="AcadNusx"/>
    </font>
    <font>
      <b/>
      <sz val="11"/>
      <color indexed="8"/>
      <name val="AcadNusx"/>
    </font>
    <font>
      <sz val="11"/>
      <name val="Arachveulebrivi Thin"/>
      <family val="2"/>
    </font>
    <font>
      <b/>
      <sz val="11"/>
      <name val="Arachveulebrivi Thin"/>
      <family val="2"/>
    </font>
    <font>
      <b/>
      <sz val="11"/>
      <color theme="1"/>
      <name val="AcadNusx"/>
    </font>
    <font>
      <sz val="12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3" fillId="0" borderId="0"/>
    <xf numFmtId="0" fontId="6" fillId="0" borderId="0"/>
    <xf numFmtId="16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3" fillId="0" borderId="0"/>
    <xf numFmtId="0" fontId="6" fillId="0" borderId="0"/>
  </cellStyleXfs>
  <cellXfs count="145">
    <xf numFmtId="0" fontId="0" fillId="0" borderId="0" xfId="0"/>
    <xf numFmtId="0" fontId="4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0" xfId="2" applyFont="1"/>
    <xf numFmtId="2" fontId="7" fillId="0" borderId="1" xfId="3" applyNumberFormat="1" applyFont="1" applyBorder="1" applyAlignment="1">
      <alignment horizontal="center"/>
    </xf>
    <xf numFmtId="165" fontId="8" fillId="0" borderId="1" xfId="3" applyNumberFormat="1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8" fillId="0" borderId="1" xfId="2" applyFont="1" applyBorder="1" applyAlignment="1">
      <alignment horizontal="center"/>
    </xf>
    <xf numFmtId="165" fontId="8" fillId="0" borderId="1" xfId="3" applyNumberFormat="1" applyFont="1" applyBorder="1"/>
    <xf numFmtId="9" fontId="7" fillId="0" borderId="1" xfId="3" applyNumberFormat="1" applyFont="1" applyBorder="1" applyAlignment="1">
      <alignment horizontal="center" vertical="center"/>
    </xf>
    <xf numFmtId="9" fontId="8" fillId="0" borderId="1" xfId="3" applyNumberFormat="1" applyFont="1" applyBorder="1" applyAlignment="1">
      <alignment horizontal="center"/>
    </xf>
    <xf numFmtId="2" fontId="7" fillId="0" borderId="2" xfId="3" applyNumberFormat="1" applyFont="1" applyBorder="1" applyAlignment="1">
      <alignment horizontal="center"/>
    </xf>
    <xf numFmtId="165" fontId="8" fillId="0" borderId="0" xfId="3" applyNumberFormat="1" applyFont="1"/>
    <xf numFmtId="165" fontId="8" fillId="0" borderId="2" xfId="3" applyNumberFormat="1" applyFont="1" applyBorder="1"/>
    <xf numFmtId="9" fontId="9" fillId="0" borderId="0" xfId="3" applyNumberFormat="1" applyFont="1" applyAlignment="1">
      <alignment horizontal="center" vertical="center"/>
    </xf>
    <xf numFmtId="9" fontId="7" fillId="2" borderId="2" xfId="4" applyFont="1" applyFill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8" fillId="0" borderId="0" xfId="2" applyFont="1"/>
    <xf numFmtId="2" fontId="7" fillId="2" borderId="1" xfId="2" applyNumberFormat="1" applyFont="1" applyFill="1" applyBorder="1" applyAlignment="1">
      <alignment horizontal="center" vertical="center"/>
    </xf>
    <xf numFmtId="166" fontId="8" fillId="2" borderId="1" xfId="2" applyNumberFormat="1" applyFont="1" applyFill="1" applyBorder="1" applyAlignment="1">
      <alignment horizontal="center"/>
    </xf>
    <xf numFmtId="9" fontId="9" fillId="2" borderId="1" xfId="2" applyNumberFormat="1" applyFont="1" applyFill="1" applyBorder="1" applyAlignment="1">
      <alignment horizontal="center" vertical="center"/>
    </xf>
    <xf numFmtId="2" fontId="7" fillId="2" borderId="1" xfId="5" applyNumberFormat="1" applyFont="1" applyFill="1" applyBorder="1" applyAlignment="1">
      <alignment horizontal="center"/>
    </xf>
    <xf numFmtId="165" fontId="8" fillId="2" borderId="1" xfId="5" applyNumberFormat="1" applyFont="1" applyFill="1" applyBorder="1" applyAlignment="1">
      <alignment horizontal="center"/>
    </xf>
    <xf numFmtId="9" fontId="9" fillId="2" borderId="1" xfId="5" applyNumberFormat="1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0" fontId="4" fillId="0" borderId="0" xfId="2" applyFont="1"/>
    <xf numFmtId="2" fontId="9" fillId="0" borderId="1" xfId="2" applyNumberFormat="1" applyFont="1" applyBorder="1" applyAlignment="1">
      <alignment horizontal="center" vertical="center"/>
    </xf>
    <xf numFmtId="0" fontId="4" fillId="0" borderId="1" xfId="2" applyFont="1" applyBorder="1"/>
    <xf numFmtId="0" fontId="4" fillId="0" borderId="1" xfId="6" applyFont="1" applyBorder="1"/>
    <xf numFmtId="0" fontId="9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7" fillId="2" borderId="1" xfId="1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11" fillId="2" borderId="1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166" fontId="5" fillId="2" borderId="1" xfId="1" applyNumberFormat="1" applyFont="1" applyFill="1" applyBorder="1" applyAlignment="1">
      <alignment horizontal="center"/>
    </xf>
    <xf numFmtId="9" fontId="9" fillId="2" borderId="1" xfId="1" applyNumberFormat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2" fontId="7" fillId="2" borderId="3" xfId="1" applyNumberFormat="1" applyFont="1" applyFill="1" applyBorder="1" applyAlignment="1">
      <alignment horizontal="center"/>
    </xf>
    <xf numFmtId="167" fontId="5" fillId="2" borderId="1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168" fontId="5" fillId="0" borderId="2" xfId="0" applyNumberFormat="1" applyFont="1" applyFill="1" applyBorder="1" applyAlignment="1">
      <alignment horizontal="center" vertical="center" wrapText="1"/>
    </xf>
    <xf numFmtId="168" fontId="5" fillId="0" borderId="3" xfId="0" applyNumberFormat="1" applyFont="1" applyFill="1" applyBorder="1" applyAlignment="1">
      <alignment horizontal="center" vertical="center" wrapText="1"/>
    </xf>
    <xf numFmtId="166" fontId="5" fillId="0" borderId="3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168" fontId="5" fillId="0" borderId="4" xfId="0" applyNumberFormat="1" applyFont="1" applyFill="1" applyBorder="1" applyAlignment="1">
      <alignment horizontal="center" vertical="center" wrapText="1"/>
    </xf>
    <xf numFmtId="166" fontId="9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68" fontId="5" fillId="0" borderId="0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66" fontId="9" fillId="0" borderId="4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168" fontId="5" fillId="0" borderId="1" xfId="0" applyNumberFormat="1" applyFont="1" applyFill="1" applyBorder="1" applyAlignment="1">
      <alignment horizontal="center" vertical="center" wrapText="1"/>
    </xf>
    <xf numFmtId="166" fontId="5" fillId="3" borderId="1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6" fontId="9" fillId="0" borderId="2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2" fontId="9" fillId="0" borderId="4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1" applyFont="1" applyBorder="1"/>
    <xf numFmtId="0" fontId="5" fillId="3" borderId="1" xfId="7" applyFont="1" applyFill="1" applyBorder="1" applyAlignment="1">
      <alignment horizontal="center"/>
    </xf>
    <xf numFmtId="0" fontId="5" fillId="3" borderId="7" xfId="7" applyFont="1" applyFill="1" applyBorder="1" applyAlignment="1">
      <alignment horizontal="center"/>
    </xf>
    <xf numFmtId="0" fontId="5" fillId="3" borderId="9" xfId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4" fillId="0" borderId="5" xfId="1" applyFont="1" applyBorder="1" applyAlignment="1">
      <alignment horizontal="center"/>
    </xf>
    <xf numFmtId="2" fontId="7" fillId="2" borderId="10" xfId="1" applyNumberFormat="1" applyFont="1" applyFill="1" applyBorder="1" applyAlignment="1">
      <alignment horizontal="center"/>
    </xf>
    <xf numFmtId="0" fontId="11" fillId="2" borderId="8" xfId="1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9" fontId="9" fillId="2" borderId="8" xfId="1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2" fontId="9" fillId="2" borderId="6" xfId="0" applyNumberFormat="1" applyFont="1" applyFill="1" applyBorder="1" applyAlignment="1">
      <alignment horizontal="center"/>
    </xf>
    <xf numFmtId="166" fontId="5" fillId="2" borderId="3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13" fillId="0" borderId="0" xfId="0" applyFont="1"/>
    <xf numFmtId="166" fontId="14" fillId="0" borderId="3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5" fillId="0" borderId="0" xfId="0" applyFont="1"/>
    <xf numFmtId="166" fontId="5" fillId="0" borderId="3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6" fontId="5" fillId="0" borderId="0" xfId="0" applyNumberFormat="1" applyFont="1"/>
    <xf numFmtId="166" fontId="9" fillId="0" borderId="4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wrapText="1"/>
    </xf>
    <xf numFmtId="0" fontId="16" fillId="0" borderId="0" xfId="0" applyFont="1"/>
    <xf numFmtId="166" fontId="16" fillId="0" borderId="0" xfId="0" applyNumberFormat="1" applyFont="1"/>
    <xf numFmtId="166" fontId="16" fillId="0" borderId="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66" fontId="18" fillId="0" borderId="1" xfId="0" applyNumberFormat="1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8" fillId="3" borderId="1" xfId="7" applyFont="1" applyFill="1" applyBorder="1" applyAlignment="1">
      <alignment horizontal="center"/>
    </xf>
    <xf numFmtId="0" fontId="8" fillId="3" borderId="12" xfId="7" applyFont="1" applyFill="1" applyBorder="1" applyAlignment="1">
      <alignment horizontal="center"/>
    </xf>
    <xf numFmtId="0" fontId="8" fillId="3" borderId="9" xfId="7" applyFont="1" applyFill="1" applyBorder="1" applyAlignment="1">
      <alignment horizontal="center"/>
    </xf>
    <xf numFmtId="0" fontId="7" fillId="3" borderId="1" xfId="7" applyFont="1" applyFill="1" applyBorder="1" applyAlignment="1">
      <alignment horizontal="center"/>
    </xf>
    <xf numFmtId="0" fontId="8" fillId="3" borderId="8" xfId="7" applyFont="1" applyFill="1" applyBorder="1" applyAlignment="1">
      <alignment horizontal="center"/>
    </xf>
    <xf numFmtId="0" fontId="8" fillId="2" borderId="1" xfId="7" applyFont="1" applyFill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8" fillId="2" borderId="1" xfId="7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9" fillId="0" borderId="0" xfId="1" applyFont="1" applyBorder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/>
    </xf>
    <xf numFmtId="0" fontId="8" fillId="2" borderId="1" xfId="7" applyFont="1" applyFill="1" applyBorder="1" applyAlignment="1">
      <alignment horizontal="center" vertical="center"/>
    </xf>
    <xf numFmtId="0" fontId="5" fillId="2" borderId="1" xfId="7" applyFont="1" applyFill="1" applyBorder="1" applyAlignment="1">
      <alignment horizontal="center"/>
    </xf>
  </cellXfs>
  <cellStyles count="8">
    <cellStyle name="Comma 18" xfId="3"/>
    <cellStyle name="Normal" xfId="0" builtinId="0"/>
    <cellStyle name="Normal 16 2" xfId="6"/>
    <cellStyle name="Normal 3" xfId="2"/>
    <cellStyle name="Normal_gare wyalsadfenigagarini 2 2" xfId="7"/>
    <cellStyle name="Percent 2" xfId="4"/>
    <cellStyle name="Обычный 4 2" xfId="1"/>
    <cellStyle name="Финансовый 4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2" name="Text Box 4134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123825" cy="28575"/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35814"/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35814"/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42" name="Text Box 4134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27" name="Text Box 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123825" cy="28575"/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35814"/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35814"/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29" name="Text Box 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45" name="Text Box 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49" name="Text Box 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61" name="Text Box 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92" name="Text Box 4134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89" name="Text Box 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03" name="Text Box 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35" name="Text Box 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37" name="Text Box 2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39" name="Text Box 2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41" name="Text Box 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123825" cy="28575"/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35814"/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35814"/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52" name="Text Box 2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75" name="Text Box 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77" name="Text Box 2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93" name="Text Box 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97" name="Text Box 2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01" name="Text Box 2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05" name="Text Box 2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07" name="Text Box 2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08" name="Text Box 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09" name="Text Box 2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17" name="Text Box 2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23" name="Text Box 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24" name="Text Box 2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28" name="Text Box 2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36" name="Text Box 2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38" name="Text Box 2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42" name="Text Box 4134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55" name="Text Box 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59" name="Text Box 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63" name="Text Box 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65" name="Text Box 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67" name="Text Box 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69" name="Text Box 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70" name="Text Box 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74" name="Text Box 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78" name="Text Box 1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79" name="Text Box 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86" name="Text Box 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87" name="Text Box 2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89" name="Text Box 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90" name="Text Box 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91" name="Text Box 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95" name="Text Box 2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00" name="Text Box 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02" name="Text Box 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04" name="Text Box 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06" name="Text Box 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07" name="Text Box 2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08" name="Text Box 1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10" name="Text Box 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11" name="Text Box 2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12" name="Text Box 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14" name="Text Box 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15" name="Text Box 2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16" name="Text Box 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17" name="Text Box 2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18" name="Text Box 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20" name="Text Box 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21" name="Text Box 2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24" name="Text Box 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25" name="Text Box 2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26" name="Text Box 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27" name="Text Box 2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28" name="Text Box 1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30" name="Text Box 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33" name="Text Box 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35" name="Text Box 2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37" name="Text Box 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39" name="Text Box 2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40" name="Text Box 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44" name="Text Box 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45" name="Text Box 2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48" name="Text Box 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50" name="Text Box 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52" name="Text Box 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54" name="Text Box 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55" name="Text Box 2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56" name="Text Box 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58" name="Text Box 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60" name="Text Box 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61" name="Text Box 2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64" name="Text Box 1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67" name="Text Box 2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68" name="Text Box 1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69" name="Text Box 2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70" name="Text Box 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71" name="Text Box 2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72" name="Text Box 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74" name="Text Box 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76" name="Text Box 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77" name="Text Box 2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82" name="Text Box 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84" name="Text Box 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86" name="Text Box 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87" name="Text Box 2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88" name="Text Box 1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89" name="Text Box 2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90" name="Text Box 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92" name="Text Box 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94" name="Text Box 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95" name="Text Box 2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96" name="Text Box 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123825" cy="28575"/>
    <xdr:sp macro="" textlink="">
      <xdr:nvSpPr>
        <xdr:cNvPr id="997" name="Text Box 2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98" name="Text Box 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999" name="Text Box 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9718"/>
    <xdr:sp macro="" textlink="">
      <xdr:nvSpPr>
        <xdr:cNvPr id="1000" name="Text Box 1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9718"/>
    <xdr:sp macro="" textlink="">
      <xdr:nvSpPr>
        <xdr:cNvPr id="1001" name="Text Box 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02" name="Text Box 2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05" name="Text Box 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06" name="Text Box 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07" name="Text Box 2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09" name="Text Box 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11" name="Text Box 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12" name="Text Box 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13" name="Text Box 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14" name="Text Box 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15" name="Text Box 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16" name="Text Box 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17" name="Text Box 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18" name="Text Box 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19" name="Text Box 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20" name="Text Box 1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21" name="Text Box 2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22" name="Text Box 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23" name="Text Box 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24" name="Text Box 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27" name="Text Box 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30" name="Text Box 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31" name="Text Box 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32" name="Text Box 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33" name="Text Box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34" name="Text Box 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35" name="Text Box 2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36" name="Text Box 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38" name="Text Box 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39" name="Text Box 2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40" name="Text Box 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44" name="Text Box 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45" name="Text Box 2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46" name="Text Box 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47" name="Text Box 2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48" name="Text Box 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49" name="Text Box 2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50" name="Text Box 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51" name="Text Box 2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52" name="Text Box 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53" name="Text Box 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54" name="Text Box 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55" name="Text Box 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56" name="Text Box 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57" name="Text Box 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59" name="Text Box 2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60" name="Text Box 1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61" name="Text Box 2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62" name="Text Box 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63" name="Text Box 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64" name="Text Box 1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65" name="Text Box 2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66" name="Text Box 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67" name="Text Box 2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68" name="Text Box 2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69" name="Text Box 2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70" name="Text Box 2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71" name="Text Box 2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72" name="Text Box 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75" name="Text Box 2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76" name="Text Box 2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77" name="Text Box 2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78" name="Text Box 2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81" name="Text Box 2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83" name="Text Box 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84" name="Text Box 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85" name="Text Box 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86" name="Text Box 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87" name="Text Box 2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89" name="Text Box 2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90" name="Text Box 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92" name="Text Box 4134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96" name="Text Box 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98" name="Text Box 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00" name="Text Box 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01" name="Text Box 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02" name="Text Box 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03" name="Text Box 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04" name="Text Box 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06" name="Text Box 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07" name="Text Box 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08" name="Text Box 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10" name="Text Box 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11" name="Text Box 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12" name="Text Box 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13" name="Text Box 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14" name="Text Box 1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15" name="Text Box 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16" name="Text Box 1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17" name="Text Box 1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18" name="Text Box 1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19" name="Text Box 2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20" name="Text Box 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21" name="Text Box 1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23" name="Text Box 1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24" name="Text Box 1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25" name="Text Box 2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26" name="Text Box 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27" name="Text Box 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28" name="Text Box 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30" name="Text Box 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32" name="Text Box 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33" name="Text Box 1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34" name="Text Box 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35" name="Text Box 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36" name="Text Box 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37" name="Text Box 2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38" name="Text Box 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39" name="Text Box 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40" name="Text Box 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41" name="Text Box 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42" name="Text Box 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43" name="Text Box 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44" name="Text Box 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45" name="Text Box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46" name="Text Box 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47" name="Text Box 2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48" name="Text Box 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49" name="Text Box 2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50" name="Text Box 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51" name="Text Box 2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52" name="Text Box 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53" name="Text Box 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54" name="Text Box 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55" name="Text Box 2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56" name="Text Box 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57" name="Text Box 2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58" name="Text Box 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59" name="Text Box 2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60" name="Text Box 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61" name="Text Box 2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64" name="Text Box 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65" name="Text Box 2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66" name="Text Box 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67" name="Text Box 2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68" name="Text Box 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69" name="Text Box 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70" name="Text Box 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71" name="Text Box 2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72" name="Text Box 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73" name="Text Box 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74" name="Text Box 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75" name="Text Box 2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76" name="Text Box 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78" name="Text Box 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79" name="Text Box 2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80" name="Text Box 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81" name="Text Box 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82" name="Text Box 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83" name="Text Box 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84" name="Text Box 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85" name="Text Box 2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86" name="Text Box 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87" name="Text Box 2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88" name="Text Box 1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89" name="Text Box 2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90" name="Text Box 1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91" name="Text Box 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92" name="Text Box 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93" name="Text Box 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94" name="Text Box 1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95" name="Text Box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96" name="Text Box 1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97" name="Text Box 2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98" name="Text Box 1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00" name="Text Box 1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01" name="Text Box 2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04" name="Text Box 1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05" name="Text Box 2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06" name="Text Box 1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07" name="Text Box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08" name="Text Box 1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09" name="Text Box 2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10" name="Text Box 1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12" name="Text Box 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13" name="Text Box 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14" name="Text Box 1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15" name="Text Box 2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16" name="Text Box 1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17" name="Text Box 2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18" name="Text Box 1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19" name="Text Box 2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20" name="Text Box 1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22" name="Text Box 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23" name="Text Box 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24" name="Text Box 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25" name="Text Box 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26" name="Text Box 1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27" name="Text Box 2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28" name="Text Box 1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29" name="Text Box 2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30" name="Text Box 1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31" name="Text Box 2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32" name="Text Box 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33" name="Text Box 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34" name="Text Box 1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35" name="Text Box 2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36" name="Text Box 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37" name="Text Box 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38" name="Text Box 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39" name="Text Box 2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40" name="Text Box 1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41" name="Text Box 2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44" name="Text Box 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45" name="Text Box 2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46" name="Text Box 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123825" cy="28575"/>
    <xdr:sp macro="" textlink="">
      <xdr:nvSpPr>
        <xdr:cNvPr id="1247" name="Text Box 2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48" name="Text Box 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49" name="Text Box 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9718"/>
    <xdr:sp macro="" textlink="">
      <xdr:nvSpPr>
        <xdr:cNvPr id="1250" name="Text Box 1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9718"/>
    <xdr:sp macro="" textlink="">
      <xdr:nvSpPr>
        <xdr:cNvPr id="1251" name="Text Box 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5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5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5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5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5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5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58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59" name="Text 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60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61" name="Text 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62" name="Text 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63" name="Text 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64" name="Text 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65" name="Text Box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66" name="Text Box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67" name="Text Box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68" name="Text 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69" name="Text Box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70" name="Text Box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72" name="Text 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73" name="Text Box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74" name="Text 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75" name="Text Box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76" name="Text 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77" name="Text Box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78" name="Text 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79" name="Text Box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80" name="Text Box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81" name="Text Box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84" name="Text 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85" name="Text Box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86" name="Text 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87" name="Text Box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88" name="Text 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89" name="Text Box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90" name="Text Box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91" name="Text Box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92" name="Text 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93" name="Text Box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94" name="Text 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95" name="Text Box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96" name="Text 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97" name="Text Box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98" name="Text 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299" name="Text Box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00" name="Text Box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01" name="Text Box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02" name="Text 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03" name="Text Box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04" name="Text 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05" name="Text Box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06" name="Text 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07" name="Text Box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08" name="Text 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09" name="Text Box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10" name="Text Box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11" name="Text Box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12" name="Text 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13" name="Text Box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14" name="Text 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15" name="Text Box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16" name="Text 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17" name="Text Box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18" name="Text Box 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19" name="Text Box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20" name="Text Box 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21" name="Text Box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23" name="Text 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24" name="Text Box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26" name="Text Box 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27" name="Text Box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28" name="Text Box 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29" name="Text Box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30" name="Text Box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31" name="Text Box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32" name="Text Box 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33" name="Text Box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34" name="Text Box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35" name="Text Box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36" name="Text Box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37" name="Text Box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38" name="Text Box 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39" name="Text Box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40" name="Text Box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41" name="Text Box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42" name="Text Box 4134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43" name="Text Box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44" name="Text Box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45" name="Text Box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46" name="Text Box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47" name="Text Box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48" name="Text Box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49" name="Text Box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50" name="Text Box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51" name="Text Box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52" name="Text Box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53" name="Text Box 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54" name="Text Box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55" name="Text Box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56" name="Text Box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57" name="Text Box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58" name="Text Box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59" name="Text Box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60" name="Text Box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61" name="Text Box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63" name="Text Box 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64" name="Text 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65" name="Text Box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66" name="Text Box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67" name="Text Box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68" name="Text Box 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69" name="Text Box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70" name="Text Box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71" name="Text Box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72" name="Text 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73" name="Text Box 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74" name="Text Box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75" name="Text Box 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76" name="Text Box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77" name="Text Box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78" name="Text Box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79" name="Text Box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80" name="Text Box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81" name="Text Box 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82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83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84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85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86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87" name="Text Box 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88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89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90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91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92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93" name="Text Box 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94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95" name="Text Box 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96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97" name="Text Box 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98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399" name="Text Box 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00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01" name="Text Box 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03" name="Text Box 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04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05" name="Text Box 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06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07" name="Text Box 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08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09" name="Text Box 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10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11" name="Text Box 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12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13" name="Text Box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14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15" name="Text Box 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16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17" name="Text Box 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18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19" name="Text Box 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20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21" name="Text Box 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22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23" name="Text Box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24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25" name="Text Box 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26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27" name="Text Box 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28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29" name="Text Box 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30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31" name="Text Box 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32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33" name="Text Box 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34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35" name="Text Box 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36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37" name="Text Box 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38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39" name="Text Box 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40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41" name="Text Box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43" name="Text Box 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44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45" name="Text Box 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46" name="Text Box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47" name="Text Box 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48" name="Text Box 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49" name="Text Box 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50" name="Text 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51" name="Text Box 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52" name="Text Box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53" name="Text Box 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54" name="Text Box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55" name="Text Box 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56" name="Text Box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57" name="Text Box 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58" name="Text Box 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59" name="Text Box 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60" name="Text Box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61" name="Text Box 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62" name="Text Box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63" name="Text Box 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64" name="Text Box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65" name="Text Box 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66" name="Text Box 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67" name="Text Box 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68" name="Text Box 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69" name="Text Box 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70" name="Text Box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71" name="Text Box 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72" name="Text Box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73" name="Text Box 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74" name="Text Box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75" name="Text Box 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76" name="Text Box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77" name="Text Box 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78" name="Text Box 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79" name="Text Box 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80" name="Text Box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81" name="Text Box 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82" name="Text Box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83" name="Text Box 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84" name="Text Box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85" name="Text Box 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86" name="Text Box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87" name="Text Box 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88" name="Text Box 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89" name="Text Box 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90" name="Text Box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91" name="Text Box 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92" name="Text 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93" name="Text Box 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94" name="Text Box 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95" name="Text Box 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96" name="Text Box 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123825" cy="28575"/>
    <xdr:sp macro="" textlink="">
      <xdr:nvSpPr>
        <xdr:cNvPr id="1497" name="Text Box 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98" name="Text Box 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499" name="Text Box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35814"/>
    <xdr:sp macro="" textlink="">
      <xdr:nvSpPr>
        <xdr:cNvPr id="1500" name="Text Box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35814"/>
    <xdr:sp macro="" textlink="">
      <xdr:nvSpPr>
        <xdr:cNvPr id="1501" name="Text Box 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02" name="Text Box 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03" name="Text Box 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04" name="Text Box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05" name="Text Box 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06" name="Text Box 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07" name="Text Box 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08" name="Text Box 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09" name="Text Box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10" name="Text Box 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11" name="Text Box 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12" name="Text Box 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13" name="Text Box 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14" name="Text Box 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15" name="Text Box 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16" name="Text Box 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17" name="Text Box 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18" name="Text Box 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19" name="Text Box 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20" name="Text Box 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21" name="Text Box 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23" name="Text Box 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24" name="Text Box 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25" name="Text Box 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26" name="Text Box 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27" name="Text Box 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28" name="Text Box 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29" name="Text Box 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30" name="Text Box 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31" name="Text Box 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32" name="Text Box 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33" name="Text Box 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34" name="Text Box 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35" name="Text Box 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36" name="Text Box 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37" name="Text Box 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38" name="Text Box 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39" name="Text Box 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40" name="Text Box 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41" name="Text Box 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42" name="Text Box 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43" name="Text Box 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44" name="Text Box 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45" name="Text Box 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46" name="Text Box 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47" name="Text Box 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48" name="Text Box 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49" name="Text Box 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50" name="Text Box 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51" name="Text Box 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52" name="Text Box 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53" name="Text Box 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54" name="Text Box 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55" name="Text Box 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56" name="Text Box 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57" name="Text Box 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58" name="Text Box 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59" name="Text Box 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60" name="Text Box 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61" name="Text Box 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63" name="Text Box 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64" name="Text Box 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65" name="Text Box 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66" name="Text Box 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67" name="Text Box 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68" name="Text Box 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69" name="Text Box 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70" name="Text Box 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71" name="Text Box 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72" name="Text Box 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73" name="Text Box 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74" name="Text Box 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75" name="Text Box 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76" name="Text Box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77" name="Text Box 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78" name="Text Box 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79" name="Text Box 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80" name="Text Box 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81" name="Text Box 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82" name="Text Box 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83" name="Text Box 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84" name="Text Box 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85" name="Text Box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86" name="Text Box 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87" name="Text Box 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88" name="Text Box 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89" name="Text Box 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90" name="Text Box 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91" name="Text Box 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92" name="Text Box 4134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93" name="Text 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94" name="Text 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95" name="Text Box 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96" name="Text Box 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97" name="Text Box 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98" name="Text Box 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599" name="Text Box 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00" name="Text Box 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01" name="Text Box 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03" name="Text Box 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04" name="Text Box 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05" name="Text Box 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06" name="Text Box 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07" name="Text Box 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08" name="Text Box 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09" name="Text Box 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10" name="Text Box 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11" name="Text Box 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12" name="Text Box 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13" name="Text Box 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14" name="Text Box 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15" name="Text Box 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16" name="Text Box 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17" name="Text Box 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18" name="Text Box 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19" name="Text Box 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20" name="Text Box 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21" name="Text Box 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22" name="Text Box 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23" name="Text Box 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24" name="Text Box 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25" name="Text Box 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26" name="Text Box 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27" name="Text Box 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28" name="Text Box 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29" name="Text Box 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30" name="Text Box 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31" name="Text Box 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32" name="Text Box 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33" name="Text Box 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34" name="Text Box 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35" name="Text Box 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36" name="Text Box 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37" name="Text Box 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38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39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40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41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43" name="Text Box 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44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45" name="Text Box 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46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47" name="Text Box 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48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49" name="Text Box 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50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51" name="Text Box 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52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53" name="Text Box 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54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55" name="Text Box 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56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57" name="Text Box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58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59" name="Text Box 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60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61" name="Text Box 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62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63" name="Text Box 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64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65" name="Text Box 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66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67" name="Text Box 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68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69" name="Text Box 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70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71" name="Text Box 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72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73" name="Text Box 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74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75" name="Text Box 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76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77" name="Text Box 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78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79" name="Text Box 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80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81" name="Text Box 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83" name="Text Box 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84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85" name="Text Box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86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87" name="Text Box 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88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89" name="Text Box 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90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91" name="Text Box 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92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93" name="Text Box 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94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95" name="Text Box 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96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97" name="Text Box 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98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699" name="Text Box 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00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01" name="Text Box 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02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03" name="Text Box 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04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05" name="Text Box 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06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07" name="Text Box 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08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09" name="Text Box 2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10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11" name="Text Box 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12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13" name="Text Box 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14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15" name="Text Box 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16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17" name="Text Box 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18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19" name="Text Box 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20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21" name="Text Box 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22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23" name="Text Box 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24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25" name="Text Box 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26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27" name="Text Box 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28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29" name="Text Box 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30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31" name="Text Box 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32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33" name="Text Box 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34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35" name="Text Box 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36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37" name="Text Box 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38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39" name="Text Box 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40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41" name="Text Box 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42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43" name="Text Box 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44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45" name="Text Box 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46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123825" cy="28575"/>
    <xdr:sp macro="" textlink="">
      <xdr:nvSpPr>
        <xdr:cNvPr id="1747" name="Text Box 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48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49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35814"/>
    <xdr:sp macro="" textlink="">
      <xdr:nvSpPr>
        <xdr:cNvPr id="1750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35814"/>
    <xdr:sp macro="" textlink="">
      <xdr:nvSpPr>
        <xdr:cNvPr id="1751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52" name="Text Box 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53" name="Text Box 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54" name="Text Box 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55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56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57" name="Text Box 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58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59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60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61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63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64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65" name="Text Box 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66" name="Text Box 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67" name="Text Box 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68" name="Text Box 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69" name="Text Box 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70" name="Text Box 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71" name="Text Box 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72" name="Text Box 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73" name="Text Box 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74" name="Text Box 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75" name="Text Box 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76" name="Text Box 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77" name="Text Box 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78" name="Text Box 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79" name="Text Box 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80" name="Text Box 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81" name="Text Box 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82" name="Text Box 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83" name="Text Box 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84" name="Text Box 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85" name="Text Box 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86" name="Text Box 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87" name="Text Box 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88" name="Text Box 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89" name="Text Box 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90" name="Text Box 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91" name="Text Box 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92" name="Text Box 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93" name="Text Box 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94" name="Text Box 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95" name="Text Box 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96" name="Text Box 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97" name="Text Box 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98" name="Text Box 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799" name="Text Box 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00" name="Text Box 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01" name="Text Box 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03" name="Text Box 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04" name="Text Box 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05" name="Text Box 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06" name="Text Box 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07" name="Text Box 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08" name="Text Box 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09" name="Text Box 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10" name="Text Box 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11" name="Text Box 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12" name="Text Box 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13" name="Text Box 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14" name="Text Box 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15" name="Text Box 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16" name="Text Box 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17" name="Text Box 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18" name="Text Box 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19" name="Text Box 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20" name="Text Box 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21" name="Text Box 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22" name="Text Box 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23" name="Text Box 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24" name="Text Box 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25" name="Text Box 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26" name="Text Box 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27" name="Text Box 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28" name="Text Box 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29" name="Text Box 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30" name="Text Box 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31" name="Text Box 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32" name="Text Box 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33" name="Text Box 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34" name="Text Box 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35" name="Text Box 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36" name="Text Box 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37" name="Text Box 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38" name="Text Box 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39" name="Text Box 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40" name="Text Box 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41" name="Text Box 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42" name="Text Box 4134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43" name="Text Box 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44" name="Text Box 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45" name="Text Box 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46" name="Text Box 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47" name="Text Box 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48" name="Text Box 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49" name="Text Box 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50" name="Text Box 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51" name="Text Box 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52" name="Text Box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53" name="Text Box 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54" name="Text Box 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55" name="Text Box 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56" name="Text Box 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57" name="Text Box 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58" name="Text Box 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59" name="Text Box 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60" name="Text Box 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61" name="Text Box 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62" name="Text Box 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63" name="Text Box 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64" name="Text Box 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65" name="Text Box 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66" name="Text Box 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67" name="Text Box 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68" name="Text Box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69" name="Text Box 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70" name="Text Box 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71" name="Text Box 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72" name="Text Box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73" name="Text Box 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74" name="Text Box 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75" name="Text Box 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76" name="Text 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77" name="Text Box 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78" name="Text Box 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79" name="Text Box 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80" name="Text Box 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81" name="Text Box 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83" name="Text Box 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84" name="Text Box 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85" name="Text Box 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86" name="Text Box 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87" name="Text Box 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88" name="Text Box 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89" name="Text 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90" name="Text 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91" name="Text 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92" name="Text 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93" name="Text Box 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94" name="Text Box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95" name="Text Box 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96" name="Text Box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97" name="Text Box 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98" name="Text Box 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899" name="Text Box 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00" name="Text Box 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01" name="Text Box 2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02" name="Text 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03" name="Text Box 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04" name="Text Box 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05" name="Text Box 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06" name="Text Box 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07" name="Text Box 2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08" name="Text Box 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09" name="Text Box 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10" name="Text Box 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11" name="Text Box 2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12" name="Text Box 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13" name="Text Box 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14" name="Text Box 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15" name="Text Box 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16" name="Text Box 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17" name="Text Box 2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18" name="Text Box 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19" name="Text Box 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20" name="Text Box 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21" name="Text Box 2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22" name="Text Box 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23" name="Text Box 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24" name="Text Box 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25" name="Text Box 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26" name="Text Box 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27" name="Text Box 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28" name="Text Box 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29" name="Text Box 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30" name="Text Box 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31" name="Text Box 2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32" name="Text Box 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33" name="Text Box 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34" name="Text Box 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35" name="Text Box 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36" name="Text Box 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37" name="Text Box 2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38" name="Text Box 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39" name="Text Box 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40" name="Text Box 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41" name="Text Box 2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42" name="Text Box 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43" name="Text Box 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44" name="Text Box 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45" name="Text Box 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46" name="Text Box 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47" name="Text Box 2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48" name="Text Box 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49" name="Text Box 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50" name="Text Box 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51" name="Text Box 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52" name="Text Box 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53" name="Text Box 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54" name="Text Box 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55" name="Text Box 2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56" name="Text Box 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57" name="Text Box 2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58" name="Text Box 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59" name="Text Box 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60" name="Text Box 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61" name="Text Box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62" name="Text Box 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63" name="Text Box 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64" name="Text Box 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65" name="Text Box 2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66" name="Text Box 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67" name="Text Box 2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68" name="Text Box 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69" name="Text Box 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70" name="Text Box 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71" name="Text Box 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72" name="Text Box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73" name="Text Box 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74" name="Text Box 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75" name="Text Box 2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76" name="Text Box 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77" name="Text Box 2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78" name="Text Box 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79" name="Text Box 2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80" name="Text Box 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81" name="Text Box 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82" name="Text Box 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83" name="Text Box 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84" name="Text Box 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85" name="Text Box 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86" name="Text Box 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87" name="Text Box 2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88" name="Text Box 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89" name="Text Box 2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90" name="Text Box 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91" name="Text Box 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92" name="Text Box 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93" name="Text Box 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94" name="Text Box 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95" name="Text Box 2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96" name="Text Box 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123825" cy="28575"/>
    <xdr:sp macro="" textlink="">
      <xdr:nvSpPr>
        <xdr:cNvPr id="1997" name="Text Box 2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98" name="Text Box 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28575"/>
    <xdr:sp macro="" textlink="">
      <xdr:nvSpPr>
        <xdr:cNvPr id="1999" name="Text Box 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35814"/>
    <xdr:sp macro="" textlink="">
      <xdr:nvSpPr>
        <xdr:cNvPr id="2000" name="Text Box 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50</xdr:row>
      <xdr:rowOff>0</xdr:rowOff>
    </xdr:from>
    <xdr:ext cx="76200" cy="35814"/>
    <xdr:sp macro="" textlink="">
      <xdr:nvSpPr>
        <xdr:cNvPr id="2001" name="Text Box 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609600" y="10096500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61"/>
  <sheetViews>
    <sheetView tabSelected="1" zoomScaleNormal="100" zoomScaleSheetLayoutView="85" workbookViewId="0">
      <selection activeCell="F3" sqref="F3:F4"/>
    </sheetView>
  </sheetViews>
  <sheetFormatPr defaultRowHeight="15" x14ac:dyDescent="0.25"/>
  <cols>
    <col min="1" max="1" width="3.7109375" customWidth="1"/>
    <col min="2" max="2" width="57.28515625" customWidth="1"/>
    <col min="5" max="5" width="10" customWidth="1"/>
    <col min="7" max="7" width="9.5703125" bestFit="1" customWidth="1"/>
  </cols>
  <sheetData>
    <row r="1" spans="1:16" s="1" customFormat="1" ht="15" customHeight="1" x14ac:dyDescent="0.3">
      <c r="A1" s="141" t="s">
        <v>41</v>
      </c>
      <c r="B1" s="141"/>
      <c r="C1" s="141"/>
      <c r="D1" s="141"/>
      <c r="E1" s="141"/>
      <c r="F1" s="142" t="s">
        <v>43</v>
      </c>
      <c r="G1" s="142"/>
      <c r="H1" s="2"/>
      <c r="I1" s="2"/>
      <c r="J1" s="2"/>
      <c r="K1" s="2"/>
      <c r="L1" s="2"/>
      <c r="M1" s="2"/>
      <c r="N1" s="2"/>
      <c r="O1" s="2"/>
      <c r="P1" s="2"/>
    </row>
    <row r="2" spans="1:16" s="1" customFormat="1" ht="20.25" customHeight="1" x14ac:dyDescent="0.35">
      <c r="A2" s="141"/>
      <c r="B2" s="141"/>
      <c r="C2" s="141"/>
      <c r="D2" s="141"/>
      <c r="E2" s="141"/>
      <c r="F2" s="142"/>
      <c r="G2" s="142"/>
      <c r="H2" s="140"/>
      <c r="I2" s="2"/>
      <c r="J2" s="2"/>
      <c r="K2" s="2"/>
      <c r="L2" s="2"/>
      <c r="M2" s="2"/>
      <c r="N2" s="2"/>
      <c r="O2" s="2"/>
      <c r="P2" s="2"/>
    </row>
    <row r="3" spans="1:16" s="1" customFormat="1" ht="16.5" customHeight="1" x14ac:dyDescent="0.3">
      <c r="A3" s="143" t="s">
        <v>39</v>
      </c>
      <c r="B3" s="144" t="s">
        <v>40</v>
      </c>
      <c r="C3" s="143" t="s">
        <v>37</v>
      </c>
      <c r="D3" s="143" t="s">
        <v>1</v>
      </c>
      <c r="E3" s="135" t="s">
        <v>36</v>
      </c>
      <c r="F3" s="135" t="s">
        <v>35</v>
      </c>
      <c r="G3" s="143" t="s">
        <v>3</v>
      </c>
      <c r="H3" s="2"/>
      <c r="I3" s="2"/>
      <c r="J3" s="2"/>
      <c r="K3" s="2"/>
      <c r="L3" s="2"/>
      <c r="M3" s="2"/>
      <c r="N3" s="2"/>
      <c r="O3" s="2"/>
      <c r="P3" s="2"/>
    </row>
    <row r="4" spans="1:16" s="1" customFormat="1" ht="16.5" customHeight="1" x14ac:dyDescent="0.3">
      <c r="A4" s="143"/>
      <c r="B4" s="35" t="s">
        <v>38</v>
      </c>
      <c r="C4" s="143"/>
      <c r="D4" s="143"/>
      <c r="E4" s="135"/>
      <c r="F4" s="135"/>
      <c r="G4" s="143"/>
      <c r="H4" s="2"/>
      <c r="I4" s="2"/>
      <c r="J4" s="2"/>
      <c r="K4" s="2"/>
      <c r="L4" s="2"/>
      <c r="M4" s="2"/>
      <c r="N4" s="2"/>
      <c r="O4" s="2"/>
      <c r="P4" s="2"/>
    </row>
    <row r="5" spans="1:16" s="1" customFormat="1" ht="16.5" x14ac:dyDescent="0.3">
      <c r="A5" s="127" t="s">
        <v>34</v>
      </c>
      <c r="B5" s="127">
        <v>2</v>
      </c>
      <c r="C5" s="127">
        <v>3</v>
      </c>
      <c r="D5" s="127">
        <v>4</v>
      </c>
      <c r="E5" s="127">
        <v>5</v>
      </c>
      <c r="F5" s="127">
        <v>6</v>
      </c>
      <c r="G5" s="127">
        <v>7</v>
      </c>
      <c r="H5" s="2"/>
      <c r="I5" s="2"/>
      <c r="J5" s="2"/>
      <c r="K5" s="2"/>
      <c r="L5" s="2"/>
      <c r="M5" s="2"/>
      <c r="N5" s="2"/>
      <c r="O5" s="2"/>
      <c r="P5" s="2"/>
    </row>
    <row r="6" spans="1:16" s="1" customFormat="1" ht="16.5" x14ac:dyDescent="0.3">
      <c r="A6" s="126"/>
      <c r="B6" s="125" t="s">
        <v>33</v>
      </c>
      <c r="C6" s="124"/>
      <c r="D6" s="122"/>
      <c r="E6" s="123"/>
      <c r="F6" s="122"/>
      <c r="G6" s="122"/>
      <c r="H6" s="2"/>
      <c r="I6" s="2"/>
      <c r="J6" s="2"/>
      <c r="K6" s="2"/>
      <c r="L6" s="2"/>
      <c r="M6" s="2"/>
      <c r="N6" s="2"/>
      <c r="O6" s="2"/>
      <c r="P6" s="2"/>
    </row>
    <row r="7" spans="1:16" s="43" customFormat="1" ht="60" customHeight="1" x14ac:dyDescent="0.25">
      <c r="A7" s="61">
        <v>1</v>
      </c>
      <c r="B7" s="54" t="s">
        <v>32</v>
      </c>
      <c r="C7" s="121" t="s">
        <v>26</v>
      </c>
      <c r="D7" s="59">
        <v>17.5</v>
      </c>
      <c r="E7" s="64">
        <v>16.68</v>
      </c>
      <c r="F7" s="45">
        <v>0</v>
      </c>
      <c r="G7" s="69">
        <f t="shared" ref="G7:G15" si="0">F7*D7</f>
        <v>0</v>
      </c>
    </row>
    <row r="8" spans="1:16" s="115" customFormat="1" ht="15.75" x14ac:dyDescent="0.3">
      <c r="A8" s="120">
        <v>2</v>
      </c>
      <c r="B8" s="119" t="s">
        <v>31</v>
      </c>
      <c r="C8" s="118" t="s">
        <v>26</v>
      </c>
      <c r="D8" s="117">
        <v>5.95</v>
      </c>
      <c r="E8" s="56">
        <v>7.2605042016806722</v>
      </c>
      <c r="F8" s="56">
        <v>0</v>
      </c>
      <c r="G8" s="69">
        <f t="shared" si="0"/>
        <v>0</v>
      </c>
      <c r="H8" s="116"/>
    </row>
    <row r="9" spans="1:16" s="109" customFormat="1" ht="15.75" x14ac:dyDescent="0.3">
      <c r="A9" s="114">
        <v>3</v>
      </c>
      <c r="B9" s="113" t="s">
        <v>30</v>
      </c>
      <c r="C9" s="112" t="s">
        <v>29</v>
      </c>
      <c r="D9" s="111">
        <v>20.125</v>
      </c>
      <c r="E9" s="64">
        <v>4.4124223602484474</v>
      </c>
      <c r="F9" s="45">
        <v>0</v>
      </c>
      <c r="G9" s="69">
        <f t="shared" si="0"/>
        <v>0</v>
      </c>
      <c r="I9" s="110"/>
    </row>
    <row r="10" spans="1:16" s="101" customFormat="1" ht="15.75" x14ac:dyDescent="0.3">
      <c r="A10" s="137">
        <v>4</v>
      </c>
      <c r="B10" s="108" t="s">
        <v>28</v>
      </c>
      <c r="C10" s="107" t="s">
        <v>26</v>
      </c>
      <c r="D10" s="106">
        <v>8.4</v>
      </c>
      <c r="E10" s="51">
        <v>8.1261904761904766</v>
      </c>
      <c r="F10" s="51">
        <v>0</v>
      </c>
      <c r="G10" s="69">
        <f t="shared" si="0"/>
        <v>0</v>
      </c>
      <c r="H10" s="105"/>
    </row>
    <row r="11" spans="1:16" s="101" customFormat="1" ht="15.75" x14ac:dyDescent="0.3">
      <c r="A11" s="138"/>
      <c r="B11" s="104" t="s">
        <v>12</v>
      </c>
      <c r="C11" s="103" t="s">
        <v>26</v>
      </c>
      <c r="D11" s="102">
        <v>8.4</v>
      </c>
      <c r="E11" s="46">
        <v>12.714285714285714</v>
      </c>
      <c r="F11" s="46">
        <v>0</v>
      </c>
      <c r="G11" s="69">
        <f t="shared" si="0"/>
        <v>0</v>
      </c>
    </row>
    <row r="12" spans="1:16" s="96" customFormat="1" ht="27.75" customHeight="1" x14ac:dyDescent="0.3">
      <c r="A12" s="136">
        <v>5</v>
      </c>
      <c r="B12" s="61" t="s">
        <v>27</v>
      </c>
      <c r="C12" s="100" t="s">
        <v>26</v>
      </c>
      <c r="D12" s="75">
        <v>3.15</v>
      </c>
      <c r="E12" s="51">
        <v>10.8</v>
      </c>
      <c r="F12" s="51">
        <v>0</v>
      </c>
      <c r="G12" s="69">
        <f t="shared" si="0"/>
        <v>0</v>
      </c>
    </row>
    <row r="13" spans="1:16" s="96" customFormat="1" ht="15.75" customHeight="1" x14ac:dyDescent="0.3">
      <c r="A13" s="136"/>
      <c r="B13" s="99" t="s">
        <v>12</v>
      </c>
      <c r="C13" s="98" t="s">
        <v>26</v>
      </c>
      <c r="D13" s="97">
        <v>3.15</v>
      </c>
      <c r="E13" s="46">
        <v>30.8</v>
      </c>
      <c r="F13" s="46">
        <v>0</v>
      </c>
      <c r="G13" s="69">
        <f t="shared" si="0"/>
        <v>0</v>
      </c>
    </row>
    <row r="14" spans="1:16" s="43" customFormat="1" ht="31.5" x14ac:dyDescent="0.25">
      <c r="A14" s="132">
        <v>6</v>
      </c>
      <c r="B14" s="61" t="s">
        <v>25</v>
      </c>
      <c r="C14" s="60" t="s">
        <v>20</v>
      </c>
      <c r="D14" s="59">
        <v>35</v>
      </c>
      <c r="E14" s="51">
        <v>0.76800000000000002</v>
      </c>
      <c r="F14" s="51">
        <v>0</v>
      </c>
      <c r="G14" s="69">
        <f t="shared" si="0"/>
        <v>0</v>
      </c>
    </row>
    <row r="15" spans="1:16" s="70" customFormat="1" ht="16.5" x14ac:dyDescent="0.3">
      <c r="A15" s="133"/>
      <c r="B15" s="58" t="s">
        <v>12</v>
      </c>
      <c r="C15" s="57" t="s">
        <v>20</v>
      </c>
      <c r="D15" s="47">
        <v>35</v>
      </c>
      <c r="E15" s="46">
        <v>5.1580000000000004</v>
      </c>
      <c r="F15" s="46">
        <v>0</v>
      </c>
      <c r="G15" s="69">
        <f t="shared" si="0"/>
        <v>0</v>
      </c>
    </row>
    <row r="16" spans="1:16" s="70" customFormat="1" ht="16.5" x14ac:dyDescent="0.3">
      <c r="A16" s="95"/>
      <c r="B16" s="94" t="s">
        <v>3</v>
      </c>
      <c r="C16" s="93"/>
      <c r="D16" s="92"/>
      <c r="E16" s="91"/>
      <c r="F16" s="91"/>
      <c r="G16" s="90">
        <f>SUM(G7:G15)</f>
        <v>0</v>
      </c>
    </row>
    <row r="17" spans="1:250" s="2" customFormat="1" ht="16.5" x14ac:dyDescent="0.3">
      <c r="A17" s="40"/>
      <c r="B17" s="37" t="s">
        <v>9</v>
      </c>
      <c r="C17" s="89" t="s">
        <v>42</v>
      </c>
      <c r="D17" s="38"/>
      <c r="E17" s="86"/>
      <c r="F17" s="86"/>
      <c r="G17" s="34" t="e">
        <f>G16*C17</f>
        <v>#VALUE!</v>
      </c>
      <c r="H17" s="88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</row>
    <row r="18" spans="1:250" s="2" customFormat="1" ht="16.5" x14ac:dyDescent="0.3">
      <c r="A18" s="35"/>
      <c r="B18" s="37" t="s">
        <v>3</v>
      </c>
      <c r="C18" s="87"/>
      <c r="D18" s="35"/>
      <c r="E18" s="86"/>
      <c r="F18" s="86"/>
      <c r="G18" s="34" t="e">
        <f>G17+G16</f>
        <v>#VALUE!</v>
      </c>
      <c r="H18" s="85"/>
    </row>
    <row r="19" spans="1:250" s="2" customFormat="1" ht="16.5" x14ac:dyDescent="0.3">
      <c r="A19" s="40"/>
      <c r="B19" s="37" t="s">
        <v>8</v>
      </c>
      <c r="C19" s="89" t="s">
        <v>42</v>
      </c>
      <c r="D19" s="38"/>
      <c r="E19" s="86"/>
      <c r="F19" s="86"/>
      <c r="G19" s="34" t="e">
        <f>G18*C19</f>
        <v>#VALUE!</v>
      </c>
      <c r="H19" s="88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</row>
    <row r="20" spans="1:250" s="2" customFormat="1" ht="16.5" x14ac:dyDescent="0.3">
      <c r="A20" s="35"/>
      <c r="B20" s="37" t="s">
        <v>24</v>
      </c>
      <c r="C20" s="87"/>
      <c r="D20" s="35"/>
      <c r="E20" s="86"/>
      <c r="F20" s="86"/>
      <c r="G20" s="34" t="e">
        <f>G18+G19</f>
        <v>#VALUE!</v>
      </c>
      <c r="H20" s="85"/>
    </row>
    <row r="21" spans="1:250" s="79" customFormat="1" ht="15.75" x14ac:dyDescent="0.3">
      <c r="A21" s="84"/>
      <c r="B21" s="83" t="s">
        <v>23</v>
      </c>
      <c r="C21" s="82"/>
      <c r="D21" s="80"/>
      <c r="E21" s="81"/>
      <c r="F21" s="80"/>
      <c r="G21" s="80"/>
    </row>
    <row r="22" spans="1:250" s="43" customFormat="1" ht="16.5" x14ac:dyDescent="0.25">
      <c r="A22" s="132">
        <v>1</v>
      </c>
      <c r="B22" s="54" t="s">
        <v>22</v>
      </c>
      <c r="C22" s="78" t="s">
        <v>20</v>
      </c>
      <c r="D22" s="77">
        <v>15</v>
      </c>
      <c r="E22" s="51">
        <v>2.7</v>
      </c>
      <c r="F22" s="45">
        <v>0</v>
      </c>
      <c r="G22" s="69">
        <f t="shared" ref="G22:G27" si="1">F22*D22</f>
        <v>0</v>
      </c>
      <c r="H22" s="74"/>
      <c r="I22" s="74"/>
      <c r="J22" s="74"/>
      <c r="K22" s="74"/>
      <c r="L22" s="74"/>
      <c r="M22" s="74"/>
      <c r="N22" s="74"/>
      <c r="O22" s="74"/>
      <c r="P22" s="74"/>
    </row>
    <row r="23" spans="1:250" s="70" customFormat="1" ht="16.5" x14ac:dyDescent="0.3">
      <c r="A23" s="139"/>
      <c r="B23" s="49" t="s">
        <v>12</v>
      </c>
      <c r="C23" s="48" t="s">
        <v>20</v>
      </c>
      <c r="D23" s="62">
        <v>15</v>
      </c>
      <c r="E23" s="46">
        <v>9.620000000000001</v>
      </c>
      <c r="F23" s="45">
        <v>0</v>
      </c>
      <c r="G23" s="69">
        <f t="shared" si="1"/>
        <v>0</v>
      </c>
    </row>
    <row r="24" spans="1:250" s="74" customFormat="1" ht="16.5" x14ac:dyDescent="0.25">
      <c r="A24" s="132">
        <v>2</v>
      </c>
      <c r="B24" s="61" t="s">
        <v>21</v>
      </c>
      <c r="C24" s="76" t="s">
        <v>20</v>
      </c>
      <c r="D24" s="75">
        <v>12</v>
      </c>
      <c r="E24" s="56">
        <v>2.81</v>
      </c>
      <c r="F24" s="56">
        <v>0</v>
      </c>
      <c r="G24" s="69">
        <f t="shared" si="1"/>
        <v>0</v>
      </c>
    </row>
    <row r="25" spans="1:250" s="70" customFormat="1" ht="16.5" x14ac:dyDescent="0.3">
      <c r="A25" s="133"/>
      <c r="B25" s="58" t="s">
        <v>12</v>
      </c>
      <c r="C25" s="57" t="s">
        <v>20</v>
      </c>
      <c r="D25" s="47">
        <v>12</v>
      </c>
      <c r="E25" s="56">
        <v>4</v>
      </c>
      <c r="F25" s="56">
        <v>0</v>
      </c>
      <c r="G25" s="69">
        <f t="shared" si="1"/>
        <v>0</v>
      </c>
    </row>
    <row r="26" spans="1:250" s="70" customFormat="1" ht="16.5" x14ac:dyDescent="0.3">
      <c r="A26" s="134">
        <v>3</v>
      </c>
      <c r="B26" s="73" t="s">
        <v>19</v>
      </c>
      <c r="C26" s="72" t="s">
        <v>14</v>
      </c>
      <c r="D26" s="71">
        <v>4</v>
      </c>
      <c r="E26" s="51">
        <v>2.84</v>
      </c>
      <c r="F26" s="45">
        <v>0</v>
      </c>
      <c r="G26" s="69">
        <f t="shared" si="1"/>
        <v>0</v>
      </c>
    </row>
    <row r="27" spans="1:250" s="33" customFormat="1" ht="16.5" customHeight="1" x14ac:dyDescent="0.3">
      <c r="A27" s="134"/>
      <c r="B27" s="49" t="s">
        <v>12</v>
      </c>
      <c r="C27" s="48" t="s">
        <v>14</v>
      </c>
      <c r="D27" s="62">
        <v>4</v>
      </c>
      <c r="E27" s="45">
        <v>5.74</v>
      </c>
      <c r="F27" s="45">
        <v>0</v>
      </c>
      <c r="G27" s="69">
        <f t="shared" si="1"/>
        <v>0</v>
      </c>
    </row>
    <row r="28" spans="1:250" s="33" customFormat="1" ht="15.75" x14ac:dyDescent="0.3">
      <c r="A28" s="68"/>
      <c r="B28" s="67" t="s">
        <v>18</v>
      </c>
      <c r="C28" s="66"/>
      <c r="D28" s="65"/>
      <c r="E28" s="64"/>
      <c r="F28" s="64"/>
      <c r="G28" s="63"/>
    </row>
    <row r="29" spans="1:250" s="43" customFormat="1" ht="16.5" x14ac:dyDescent="0.25">
      <c r="A29" s="132">
        <v>4</v>
      </c>
      <c r="B29" s="61" t="s">
        <v>17</v>
      </c>
      <c r="C29" s="60" t="s">
        <v>14</v>
      </c>
      <c r="D29" s="59">
        <v>1</v>
      </c>
      <c r="E29" s="56">
        <v>15.16</v>
      </c>
      <c r="F29" s="56">
        <v>0</v>
      </c>
      <c r="G29" s="44">
        <f t="shared" ref="G29:G36" si="2">F29*D29</f>
        <v>0</v>
      </c>
    </row>
    <row r="30" spans="1:250" s="55" customFormat="1" ht="16.5" x14ac:dyDescent="0.3">
      <c r="A30" s="133"/>
      <c r="B30" s="58" t="s">
        <v>12</v>
      </c>
      <c r="C30" s="57" t="s">
        <v>14</v>
      </c>
      <c r="D30" s="47">
        <v>1</v>
      </c>
      <c r="E30" s="56">
        <v>863.76</v>
      </c>
      <c r="F30" s="56">
        <v>0</v>
      </c>
      <c r="G30" s="44">
        <f t="shared" si="2"/>
        <v>0</v>
      </c>
    </row>
    <row r="31" spans="1:250" s="50" customFormat="1" ht="31.5" x14ac:dyDescent="0.25">
      <c r="A31" s="134">
        <v>5</v>
      </c>
      <c r="B31" s="54" t="s">
        <v>16</v>
      </c>
      <c r="C31" s="53" t="s">
        <v>11</v>
      </c>
      <c r="D31" s="52">
        <v>1</v>
      </c>
      <c r="E31" s="51">
        <v>18.38</v>
      </c>
      <c r="F31" s="45">
        <v>0</v>
      </c>
      <c r="G31" s="44">
        <f t="shared" si="2"/>
        <v>0</v>
      </c>
      <c r="H31" s="130"/>
      <c r="I31" s="131"/>
    </row>
    <row r="32" spans="1:250" s="43" customFormat="1" ht="16.5" x14ac:dyDescent="0.3">
      <c r="A32" s="134"/>
      <c r="B32" s="49" t="s">
        <v>12</v>
      </c>
      <c r="C32" s="48" t="s">
        <v>11</v>
      </c>
      <c r="D32" s="62">
        <v>1</v>
      </c>
      <c r="E32" s="46">
        <v>341.76</v>
      </c>
      <c r="F32" s="45">
        <v>0</v>
      </c>
      <c r="G32" s="44">
        <f t="shared" si="2"/>
        <v>0</v>
      </c>
      <c r="H32" s="130"/>
      <c r="I32" s="131"/>
    </row>
    <row r="33" spans="1:9" s="43" customFormat="1" ht="16.5" x14ac:dyDescent="0.25">
      <c r="A33" s="132">
        <v>6</v>
      </c>
      <c r="B33" s="61" t="s">
        <v>15</v>
      </c>
      <c r="C33" s="60" t="s">
        <v>14</v>
      </c>
      <c r="D33" s="59">
        <v>5</v>
      </c>
      <c r="E33" s="56">
        <v>15.16</v>
      </c>
      <c r="F33" s="56">
        <v>0</v>
      </c>
      <c r="G33" s="44">
        <f t="shared" si="2"/>
        <v>0</v>
      </c>
      <c r="H33" s="130"/>
      <c r="I33" s="131"/>
    </row>
    <row r="34" spans="1:9" s="55" customFormat="1" ht="16.5" x14ac:dyDescent="0.3">
      <c r="A34" s="133"/>
      <c r="B34" s="58" t="s">
        <v>12</v>
      </c>
      <c r="C34" s="57" t="s">
        <v>14</v>
      </c>
      <c r="D34" s="47">
        <v>5</v>
      </c>
      <c r="E34" s="56">
        <v>163.76</v>
      </c>
      <c r="F34" s="56">
        <v>0</v>
      </c>
      <c r="G34" s="44">
        <f t="shared" si="2"/>
        <v>0</v>
      </c>
      <c r="H34" s="130"/>
      <c r="I34" s="131"/>
    </row>
    <row r="35" spans="1:9" s="50" customFormat="1" ht="31.5" x14ac:dyDescent="0.25">
      <c r="A35" s="134">
        <v>7</v>
      </c>
      <c r="B35" s="54" t="s">
        <v>13</v>
      </c>
      <c r="C35" s="53" t="s">
        <v>11</v>
      </c>
      <c r="D35" s="52">
        <v>5</v>
      </c>
      <c r="E35" s="51">
        <v>18.380000000000003</v>
      </c>
      <c r="F35" s="45">
        <v>0</v>
      </c>
      <c r="G35" s="44">
        <f t="shared" si="2"/>
        <v>0</v>
      </c>
    </row>
    <row r="36" spans="1:9" s="43" customFormat="1" ht="16.5" x14ac:dyDescent="0.3">
      <c r="A36" s="134"/>
      <c r="B36" s="49" t="s">
        <v>12</v>
      </c>
      <c r="C36" s="48" t="s">
        <v>11</v>
      </c>
      <c r="D36" s="47">
        <v>5</v>
      </c>
      <c r="E36" s="46">
        <v>121.75999999999999</v>
      </c>
      <c r="F36" s="45">
        <v>0</v>
      </c>
      <c r="G36" s="44">
        <f t="shared" si="2"/>
        <v>0</v>
      </c>
    </row>
    <row r="37" spans="1:9" s="33" customFormat="1" ht="15.75" x14ac:dyDescent="0.3">
      <c r="A37" s="40"/>
      <c r="B37" s="37" t="s">
        <v>10</v>
      </c>
      <c r="C37" s="40"/>
      <c r="D37" s="42"/>
      <c r="E37" s="41"/>
      <c r="F37" s="34"/>
      <c r="G37" s="34">
        <f>SUM(G22:G36)</f>
        <v>0</v>
      </c>
    </row>
    <row r="38" spans="1:9" s="33" customFormat="1" ht="15.75" x14ac:dyDescent="0.3">
      <c r="A38" s="40"/>
      <c r="B38" s="37" t="s">
        <v>9</v>
      </c>
      <c r="C38" s="39" t="s">
        <v>42</v>
      </c>
      <c r="D38" s="38"/>
      <c r="E38" s="34"/>
      <c r="F38" s="34"/>
      <c r="G38" s="34" t="e">
        <f>G37*C38</f>
        <v>#VALUE!</v>
      </c>
    </row>
    <row r="39" spans="1:9" s="33" customFormat="1" ht="16.5" x14ac:dyDescent="0.3">
      <c r="A39" s="35"/>
      <c r="B39" s="37" t="s">
        <v>3</v>
      </c>
      <c r="C39" s="36"/>
      <c r="D39" s="35"/>
      <c r="E39" s="34"/>
      <c r="F39" s="34"/>
      <c r="G39" s="34" t="e">
        <f>G37+G38</f>
        <v>#VALUE!</v>
      </c>
    </row>
    <row r="40" spans="1:9" s="33" customFormat="1" ht="15.75" x14ac:dyDescent="0.3">
      <c r="A40" s="40"/>
      <c r="B40" s="37" t="s">
        <v>8</v>
      </c>
      <c r="C40" s="39" t="s">
        <v>42</v>
      </c>
      <c r="D40" s="38"/>
      <c r="E40" s="34"/>
      <c r="F40" s="34"/>
      <c r="G40" s="34" t="e">
        <f>G39*C40</f>
        <v>#VALUE!</v>
      </c>
    </row>
    <row r="41" spans="1:9" s="33" customFormat="1" ht="16.5" x14ac:dyDescent="0.3">
      <c r="A41" s="35"/>
      <c r="B41" s="37" t="s">
        <v>7</v>
      </c>
      <c r="C41" s="36"/>
      <c r="D41" s="35"/>
      <c r="E41" s="34"/>
      <c r="F41" s="34"/>
      <c r="G41" s="34" t="e">
        <f>G39+G40</f>
        <v>#VALUE!</v>
      </c>
    </row>
    <row r="42" spans="1:9" s="27" customFormat="1" ht="16.5" x14ac:dyDescent="0.3">
      <c r="A42" s="32"/>
      <c r="B42" s="31" t="s">
        <v>6</v>
      </c>
      <c r="C42" s="29"/>
      <c r="D42" s="30"/>
      <c r="E42" s="29"/>
      <c r="F42" s="29"/>
      <c r="G42" s="28" t="e">
        <f>G41+G20</f>
        <v>#VALUE!</v>
      </c>
    </row>
    <row r="43" spans="1:9" s="4" customFormat="1" ht="15.75" x14ac:dyDescent="0.3">
      <c r="A43" s="26"/>
      <c r="B43" s="25" t="s">
        <v>5</v>
      </c>
      <c r="C43" s="24" t="s">
        <v>42</v>
      </c>
      <c r="D43" s="23"/>
      <c r="E43" s="23"/>
      <c r="F43" s="23"/>
      <c r="G43" s="22" t="e">
        <f>(G36+G34+G32+G30+G27+G25+G23+G15+G13+G11)*C43</f>
        <v>#VALUE!</v>
      </c>
    </row>
    <row r="44" spans="1:9" s="18" customFormat="1" ht="15.75" x14ac:dyDescent="0.25">
      <c r="A44" s="8"/>
      <c r="B44" s="7" t="s">
        <v>3</v>
      </c>
      <c r="C44" s="21"/>
      <c r="D44" s="20"/>
      <c r="E44" s="20"/>
      <c r="F44" s="20"/>
      <c r="G44" s="19" t="e">
        <f>G43+G42</f>
        <v>#VALUE!</v>
      </c>
    </row>
    <row r="45" spans="1:9" s="4" customFormat="1" ht="15.75" x14ac:dyDescent="0.3">
      <c r="A45" s="17"/>
      <c r="B45" s="16" t="s">
        <v>4</v>
      </c>
      <c r="C45" s="15">
        <v>0.05</v>
      </c>
      <c r="D45" s="14"/>
      <c r="E45" s="13"/>
      <c r="F45" s="9"/>
      <c r="G45" s="12" t="e">
        <f>G44*C45</f>
        <v>#VALUE!</v>
      </c>
    </row>
    <row r="46" spans="1:9" s="4" customFormat="1" ht="15.75" x14ac:dyDescent="0.3">
      <c r="A46" s="8"/>
      <c r="B46" s="7" t="s">
        <v>3</v>
      </c>
      <c r="C46" s="11"/>
      <c r="D46" s="6"/>
      <c r="E46" s="6"/>
      <c r="F46" s="6"/>
      <c r="G46" s="5" t="e">
        <f>G44+G45</f>
        <v>#VALUE!</v>
      </c>
    </row>
    <row r="47" spans="1:9" s="4" customFormat="1" ht="15.75" x14ac:dyDescent="0.3">
      <c r="A47" s="8"/>
      <c r="B47" s="7" t="s">
        <v>2</v>
      </c>
      <c r="C47" s="10">
        <v>0.18</v>
      </c>
      <c r="D47" s="9"/>
      <c r="E47" s="9"/>
      <c r="F47" s="9"/>
      <c r="G47" s="5" t="e">
        <f>G46*C47</f>
        <v>#VALUE!</v>
      </c>
    </row>
    <row r="48" spans="1:9" s="4" customFormat="1" ht="15.75" x14ac:dyDescent="0.3">
      <c r="A48" s="8"/>
      <c r="B48" s="7" t="s">
        <v>1</v>
      </c>
      <c r="C48" s="6"/>
      <c r="D48" s="6"/>
      <c r="E48" s="6"/>
      <c r="F48" s="6"/>
      <c r="G48" s="5" t="e">
        <f>G46+G47</f>
        <v>#VALUE!</v>
      </c>
    </row>
    <row r="49" spans="1:250" s="2" customFormat="1" ht="16.5" x14ac:dyDescent="0.3">
      <c r="A49" s="128" t="s">
        <v>0</v>
      </c>
      <c r="B49" s="129"/>
      <c r="C49" s="129"/>
      <c r="D49" s="129"/>
      <c r="E49" s="129"/>
      <c r="F49" s="129"/>
      <c r="G49" s="129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</row>
    <row r="50" spans="1:250" s="1" customFormat="1" ht="16.5" x14ac:dyDescent="0.3">
      <c r="A50" s="129"/>
      <c r="B50" s="129"/>
      <c r="C50" s="129"/>
      <c r="D50" s="129"/>
      <c r="E50" s="129"/>
      <c r="F50" s="129"/>
      <c r="G50" s="129"/>
    </row>
    <row r="51" spans="1:250" x14ac:dyDescent="0.25">
      <c r="A51" s="129"/>
      <c r="B51" s="129"/>
      <c r="C51" s="129"/>
      <c r="D51" s="129"/>
      <c r="E51" s="129"/>
      <c r="F51" s="129"/>
      <c r="G51" s="129"/>
    </row>
    <row r="52" spans="1:250" x14ac:dyDescent="0.25">
      <c r="A52" s="129"/>
      <c r="B52" s="129"/>
      <c r="C52" s="129"/>
      <c r="D52" s="129"/>
      <c r="E52" s="129"/>
      <c r="F52" s="129"/>
      <c r="G52" s="129"/>
    </row>
    <row r="53" spans="1:250" x14ac:dyDescent="0.25">
      <c r="A53" s="129"/>
      <c r="B53" s="129"/>
      <c r="C53" s="129"/>
      <c r="D53" s="129"/>
      <c r="E53" s="129"/>
      <c r="F53" s="129"/>
      <c r="G53" s="129"/>
    </row>
    <row r="54" spans="1:250" x14ac:dyDescent="0.25">
      <c r="A54" s="129"/>
      <c r="B54" s="129"/>
      <c r="C54" s="129"/>
      <c r="D54" s="129"/>
      <c r="E54" s="129"/>
      <c r="F54" s="129"/>
      <c r="G54" s="129"/>
    </row>
    <row r="55" spans="1:250" x14ac:dyDescent="0.25">
      <c r="A55" s="129"/>
      <c r="B55" s="129"/>
      <c r="C55" s="129"/>
      <c r="D55" s="129"/>
      <c r="E55" s="129"/>
      <c r="F55" s="129"/>
      <c r="G55" s="129"/>
    </row>
    <row r="56" spans="1:250" x14ac:dyDescent="0.25">
      <c r="A56" s="129"/>
      <c r="B56" s="129"/>
      <c r="C56" s="129"/>
      <c r="D56" s="129"/>
      <c r="E56" s="129"/>
      <c r="F56" s="129"/>
      <c r="G56" s="129"/>
    </row>
    <row r="57" spans="1:250" x14ac:dyDescent="0.25">
      <c r="A57" s="129"/>
      <c r="B57" s="129"/>
      <c r="C57" s="129"/>
      <c r="D57" s="129"/>
      <c r="E57" s="129"/>
      <c r="F57" s="129"/>
      <c r="G57" s="129"/>
    </row>
    <row r="58" spans="1:250" x14ac:dyDescent="0.25">
      <c r="A58" s="129"/>
      <c r="B58" s="129"/>
      <c r="C58" s="129"/>
      <c r="D58" s="129"/>
      <c r="E58" s="129"/>
      <c r="F58" s="129"/>
      <c r="G58" s="129"/>
    </row>
    <row r="59" spans="1:250" x14ac:dyDescent="0.25">
      <c r="A59" s="129"/>
      <c r="B59" s="129"/>
      <c r="C59" s="129"/>
      <c r="D59" s="129"/>
      <c r="E59" s="129"/>
      <c r="F59" s="129"/>
      <c r="G59" s="129"/>
    </row>
    <row r="60" spans="1:250" x14ac:dyDescent="0.25">
      <c r="A60" s="129"/>
      <c r="B60" s="129"/>
      <c r="C60" s="129"/>
      <c r="D60" s="129"/>
      <c r="E60" s="129"/>
      <c r="F60" s="129"/>
      <c r="G60" s="129"/>
    </row>
    <row r="61" spans="1:250" x14ac:dyDescent="0.25">
      <c r="A61" s="129"/>
      <c r="B61" s="129"/>
      <c r="C61" s="129"/>
      <c r="D61" s="129"/>
      <c r="E61" s="129"/>
      <c r="F61" s="129"/>
      <c r="G61" s="129"/>
    </row>
  </sheetData>
  <mergeCells count="20">
    <mergeCell ref="F1:G2"/>
    <mergeCell ref="G3:G4"/>
    <mergeCell ref="F3:F4"/>
    <mergeCell ref="E3:E4"/>
    <mergeCell ref="A26:A27"/>
    <mergeCell ref="A12:A13"/>
    <mergeCell ref="A1:E2"/>
    <mergeCell ref="A10:A11"/>
    <mergeCell ref="A14:A15"/>
    <mergeCell ref="A22:A23"/>
    <mergeCell ref="A24:A25"/>
    <mergeCell ref="D3:D4"/>
    <mergeCell ref="C3:C4"/>
    <mergeCell ref="A3:A4"/>
    <mergeCell ref="A49:G61"/>
    <mergeCell ref="H31:I34"/>
    <mergeCell ref="A29:A30"/>
    <mergeCell ref="A31:A32"/>
    <mergeCell ref="A33:A34"/>
    <mergeCell ref="A35:A36"/>
  </mergeCells>
  <pageMargins left="0.7" right="0.7" top="0.75" bottom="0.75" header="0.3" footer="0.3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დანართი N1-3</vt:lpstr>
      <vt:lpstr>'დანართი N1-3'!Print_Area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Zura Ichkitidze</dc:creator>
  <cp:lastModifiedBy>Zura Ichkitidze</cp:lastModifiedBy>
  <dcterms:created xsi:type="dcterms:W3CDTF">2020-05-15T13:16:44Z</dcterms:created>
  <dcterms:modified xsi:type="dcterms:W3CDTF">2020-05-15T13:32:45Z</dcterms:modified>
</cp:coreProperties>
</file>