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tabRatio="79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<sst xmlns="http://schemas.openxmlformats.org/spreadsheetml/2006/main" count="112" uniqueCount="57">
  <si>
    <t>#</t>
  </si>
  <si>
    <t>კგ.</t>
  </si>
  <si>
    <t>ლარი</t>
  </si>
  <si>
    <t>სამუშაოს დასახელება</t>
  </si>
  <si>
    <t>გაბზომილება</t>
  </si>
  <si>
    <t>ნორმატიული რესურსი</t>
  </si>
  <si>
    <t xml:space="preserve">  ხელფასი</t>
  </si>
  <si>
    <t>სამშენებლო მექანიზმები</t>
  </si>
  <si>
    <t>ჯამი</t>
  </si>
  <si>
    <t>სულ</t>
  </si>
  <si>
    <t xml:space="preserve"> ერთ.ფასი</t>
  </si>
  <si>
    <t>ერთ.</t>
  </si>
  <si>
    <t xml:space="preserve">     მასალა</t>
  </si>
  <si>
    <t>შრომითი რესურსები</t>
  </si>
  <si>
    <t>კ/სთ</t>
  </si>
  <si>
    <t>ლითონის საჭრელი დისკი (ბალგარკის)</t>
  </si>
  <si>
    <t>ცალი</t>
  </si>
  <si>
    <t>კუბ.მ</t>
  </si>
  <si>
    <t>ტნ</t>
  </si>
  <si>
    <t>სხვადასხვა მანქანები</t>
  </si>
  <si>
    <t>სხვადასხვა მასალები</t>
  </si>
  <si>
    <t>გრძ.მ</t>
  </si>
  <si>
    <t>კვ.მ</t>
  </si>
  <si>
    <t>სხვადასხვა მასალა</t>
  </si>
  <si>
    <t>100გრძ.მ</t>
  </si>
  <si>
    <t>ელექტროდი შედუღების დ-4მმ</t>
  </si>
  <si>
    <t>სხვა ხარჯები</t>
  </si>
  <si>
    <t>სატრანსპორტო ხარჯი</t>
  </si>
  <si>
    <t xml:space="preserve">ზედნადები ხარჯი  </t>
  </si>
  <si>
    <t xml:space="preserve">გეგმიური მოგება </t>
  </si>
  <si>
    <t>რეზერვი გაუთვალისწინებელ სამუშაოებზე</t>
  </si>
  <si>
    <t xml:space="preserve"> მანქანები</t>
  </si>
  <si>
    <t>ზეთოვანი საღებავი ანტიკოროზიული</t>
  </si>
  <si>
    <t>ქ. ჭიათურაში, ჩაჩანიძის ქუჩაზე N46 მომდებარედ არსებულ საყრდენ კედელზე, 50,0 გრძ.მ  ლითონის მოაჯირის მოწყობა</t>
  </si>
  <si>
    <t>არსებული არასაჭირო ლითონის კონსტრუქციების დემონტაჟი  და დასაწყობება</t>
  </si>
  <si>
    <t>პროექტ.</t>
  </si>
  <si>
    <t>რკ/ბეტონის ზეძირკვლის მოწყობა არსებულ საყრდენ კედელზე არმატურის ყოველ 0,8 მ-ზე ჩაანკერებით ზომით: 0,20*0,3*8,0=</t>
  </si>
  <si>
    <t>არმატურა დ-12მმ</t>
  </si>
  <si>
    <t>არმატურა დ-12მმ (ანკერი)</t>
  </si>
  <si>
    <t>გლინულა დ-6მმ</t>
  </si>
  <si>
    <t>ლითონის მოაჯირების შეღებვა ზეთოვანი საღებავით</t>
  </si>
  <si>
    <t>ანკერი 10*12*100მმ</t>
  </si>
  <si>
    <t>ლითონის მოაჯირის მოწყობა  მილკვადრატებისაგან ჩაანკერებით</t>
  </si>
  <si>
    <t>რკ/ბეტონის ზეძირკველზე ნახვრეტების მოწყობა ლითონის მოაჯირის დგარების დაყენების ადგილებში</t>
  </si>
  <si>
    <t>ადგ</t>
  </si>
  <si>
    <t>ბეტონი B-22,5</t>
  </si>
  <si>
    <t>ყალიბის ფარი ფიცრის  25-40 (მმ)</t>
  </si>
  <si>
    <t>ხის ფიცარი 20*40მმ და მეტი</t>
  </si>
  <si>
    <t>მილკვადრატი 50*50*3მმ</t>
  </si>
  <si>
    <t>მილკვადრატი 20*50*2მმ</t>
  </si>
  <si>
    <t>მილკვადრატი 20*40*2,5მმ</t>
  </si>
  <si>
    <t>ფოლადი ფურცლოვანი სისქით 5მმ</t>
  </si>
  <si>
    <t>მოაჯირის არსებული ზეძირკვლის შილესვა ცემენტის ხსნარით</t>
  </si>
  <si>
    <t>ცემენტის ხსნარი</t>
  </si>
  <si>
    <t>მოცულობითი უწყისი</t>
  </si>
  <si>
    <t xml:space="preserve">დღგ </t>
  </si>
  <si>
    <t>%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</si>
</sst>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0.00000"/>
    <numFmt numFmtId="197" formatCode="0.0000"/>
    <numFmt numFmtId="198" formatCode="0.000"/>
    <numFmt numFmtId="199" formatCode="0.0"/>
    <numFmt numFmtId="200" formatCode="[$-437]yyyy\ &quot;წლის&quot;\ dd\ mm\,\ dddd"/>
    <numFmt numFmtId="201" formatCode="_-* #,##0.00\ _р_._-;\-* #,##0.00\ _р_._-;_-* &quot;-&quot;??\ _р_._-;_-@_-"/>
    <numFmt numFmtId="202" formatCode="0.0000000"/>
    <numFmt numFmtId="203" formatCode="0.000000"/>
    <numFmt numFmtId="204" formatCode="[$-FC19]d\ mmmm\ yyyy\ &quot;г.&quot;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;[Red]#,##0.00"/>
    <numFmt numFmtId="208" formatCode="#,##0.000"/>
    <numFmt numFmtId="209" formatCode="#,##0.0000"/>
    <numFmt numFmtId="210" formatCode="#,##0.00000"/>
    <numFmt numFmtId="211" formatCode="#,##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sz val="10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sz val="10"/>
      <color indexed="8"/>
      <name val="Sylfaen"/>
      <family val="1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0"/>
      <color theme="1"/>
      <name val="Sylfaen"/>
      <family val="1"/>
    </font>
    <font>
      <b/>
      <sz val="11"/>
      <color theme="1"/>
      <name val="Calibri"/>
      <family val="2"/>
    </font>
    <font>
      <sz val="10"/>
      <color theme="1"/>
      <name val="AcadNusx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/>
    </xf>
    <xf numFmtId="0" fontId="22" fillId="0" borderId="10" xfId="0" applyFont="1" applyBorder="1" applyAlignment="1">
      <alignment horizontal="left"/>
    </xf>
    <xf numFmtId="0" fontId="24" fillId="0" borderId="0" xfId="406" applyFont="1" applyAlignment="1">
      <alignment horizontal="center"/>
      <protection/>
    </xf>
    <xf numFmtId="0" fontId="24" fillId="0" borderId="0" xfId="0" applyFont="1" applyAlignment="1">
      <alignment/>
    </xf>
    <xf numFmtId="0" fontId="22" fillId="0" borderId="0" xfId="406" applyFont="1" applyAlignment="1">
      <alignment horizontal="center"/>
      <protection/>
    </xf>
    <xf numFmtId="0" fontId="22" fillId="0" borderId="11" xfId="353" applyFont="1" applyBorder="1" applyAlignment="1">
      <alignment horizontal="center"/>
      <protection/>
    </xf>
    <xf numFmtId="0" fontId="22" fillId="0" borderId="12" xfId="353" applyFont="1" applyBorder="1" applyAlignment="1">
      <alignment horizontal="center"/>
      <protection/>
    </xf>
    <xf numFmtId="0" fontId="22" fillId="0" borderId="13" xfId="353" applyFont="1" applyBorder="1" applyAlignment="1">
      <alignment horizontal="center"/>
      <protection/>
    </xf>
    <xf numFmtId="0" fontId="22" fillId="0" borderId="14" xfId="353" applyFont="1" applyBorder="1" applyAlignment="1">
      <alignment horizontal="center"/>
      <protection/>
    </xf>
    <xf numFmtId="0" fontId="22" fillId="0" borderId="15" xfId="353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24" borderId="14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vertical="center" wrapText="1"/>
    </xf>
    <xf numFmtId="198" fontId="24" fillId="24" borderId="14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4" xfId="0" applyFont="1" applyFill="1" applyBorder="1" applyAlignment="1">
      <alignment horizontal="center"/>
    </xf>
    <xf numFmtId="0" fontId="22" fillId="24" borderId="14" xfId="0" applyNumberFormat="1" applyFont="1" applyFill="1" applyBorder="1" applyAlignment="1">
      <alignment horizontal="center" vertical="center"/>
    </xf>
    <xf numFmtId="199" fontId="22" fillId="24" borderId="14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vertical="center" wrapText="1"/>
    </xf>
    <xf numFmtId="198" fontId="22" fillId="24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top" wrapText="1"/>
    </xf>
    <xf numFmtId="0" fontId="22" fillId="0" borderId="0" xfId="0" applyFont="1" applyAlignment="1">
      <alignment vertical="center" wrapText="1"/>
    </xf>
    <xf numFmtId="198" fontId="24" fillId="0" borderId="14" xfId="0" applyNumberFormat="1" applyFont="1" applyBorder="1" applyAlignment="1">
      <alignment horizontal="center" vertical="center" wrapText="1"/>
    </xf>
    <xf numFmtId="0" fontId="22" fillId="0" borderId="14" xfId="351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left"/>
    </xf>
    <xf numFmtId="198" fontId="22" fillId="0" borderId="14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0" fontId="22" fillId="0" borderId="14" xfId="351" applyFont="1" applyBorder="1" applyAlignment="1">
      <alignment horizontal="center"/>
      <protection/>
    </xf>
    <xf numFmtId="0" fontId="32" fillId="24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vertical="center"/>
    </xf>
    <xf numFmtId="0" fontId="22" fillId="25" borderId="14" xfId="406" applyFont="1" applyFill="1" applyBorder="1" applyAlignment="1">
      <alignment horizontal="center"/>
      <protection/>
    </xf>
    <xf numFmtId="0" fontId="24" fillId="25" borderId="14" xfId="406" applyFont="1" applyFill="1" applyBorder="1" applyAlignment="1">
      <alignment horizontal="center"/>
      <protection/>
    </xf>
    <xf numFmtId="0" fontId="24" fillId="25" borderId="14" xfId="406" applyFont="1" applyFill="1" applyBorder="1" applyAlignment="1">
      <alignment horizontal="left"/>
      <protection/>
    </xf>
    <xf numFmtId="198" fontId="24" fillId="25" borderId="14" xfId="406" applyNumberFormat="1" applyFont="1" applyFill="1" applyBorder="1" applyAlignment="1">
      <alignment horizontal="center"/>
      <protection/>
    </xf>
    <xf numFmtId="1" fontId="24" fillId="25" borderId="14" xfId="406" applyNumberFormat="1" applyFont="1" applyFill="1" applyBorder="1" applyAlignment="1">
      <alignment horizontal="center"/>
      <protection/>
    </xf>
    <xf numFmtId="0" fontId="22" fillId="0" borderId="0" xfId="406" applyFont="1" applyBorder="1" applyAlignment="1">
      <alignment horizontal="center" vertical="center" wrapText="1"/>
      <protection/>
    </xf>
    <xf numFmtId="0" fontId="22" fillId="0" borderId="14" xfId="406" applyFont="1" applyBorder="1" applyAlignment="1">
      <alignment horizontal="center" vertical="center" wrapText="1"/>
      <protection/>
    </xf>
    <xf numFmtId="0" fontId="24" fillId="0" borderId="14" xfId="406" applyFont="1" applyBorder="1" applyAlignment="1">
      <alignment horizontal="left" vertical="center" wrapText="1"/>
      <protection/>
    </xf>
    <xf numFmtId="9" fontId="24" fillId="0" borderId="14" xfId="406" applyNumberFormat="1" applyFont="1" applyBorder="1" applyAlignment="1">
      <alignment horizontal="center" vertical="center" wrapText="1"/>
      <protection/>
    </xf>
    <xf numFmtId="198" fontId="24" fillId="0" borderId="14" xfId="406" applyNumberFormat="1" applyFont="1" applyBorder="1" applyAlignment="1">
      <alignment horizontal="center" vertical="center" wrapText="1"/>
      <protection/>
    </xf>
    <xf numFmtId="2" fontId="24" fillId="0" borderId="14" xfId="406" applyNumberFormat="1" applyFont="1" applyBorder="1" applyAlignment="1">
      <alignment horizontal="center" vertical="center" wrapText="1"/>
      <protection/>
    </xf>
    <xf numFmtId="1" fontId="24" fillId="0" borderId="14" xfId="406" applyNumberFormat="1" applyFont="1" applyBorder="1" applyAlignment="1">
      <alignment horizontal="center" vertical="center" wrapText="1"/>
      <protection/>
    </xf>
    <xf numFmtId="0" fontId="22" fillId="0" borderId="14" xfId="406" applyFont="1" applyBorder="1" applyAlignment="1">
      <alignment horizontal="center"/>
      <protection/>
    </xf>
    <xf numFmtId="0" fontId="24" fillId="24" borderId="14" xfId="406" applyFont="1" applyFill="1" applyBorder="1" applyAlignment="1">
      <alignment horizontal="center"/>
      <protection/>
    </xf>
    <xf numFmtId="198" fontId="24" fillId="24" borderId="14" xfId="406" applyNumberFormat="1" applyFont="1" applyFill="1" applyBorder="1" applyAlignment="1">
      <alignment horizontal="center"/>
      <protection/>
    </xf>
    <xf numFmtId="1" fontId="24" fillId="24" borderId="14" xfId="406" applyNumberFormat="1" applyFont="1" applyFill="1" applyBorder="1" applyAlignment="1">
      <alignment horizontal="center"/>
      <protection/>
    </xf>
    <xf numFmtId="0" fontId="22" fillId="0" borderId="0" xfId="406" applyFont="1" applyBorder="1" applyAlignment="1">
      <alignment horizontal="center"/>
      <protection/>
    </xf>
    <xf numFmtId="0" fontId="24" fillId="0" borderId="14" xfId="406" applyFont="1" applyBorder="1" applyAlignment="1">
      <alignment horizontal="center" vertical="center"/>
      <protection/>
    </xf>
    <xf numFmtId="198" fontId="24" fillId="0" borderId="14" xfId="406" applyNumberFormat="1" applyFont="1" applyBorder="1" applyAlignment="1">
      <alignment horizontal="center"/>
      <protection/>
    </xf>
    <xf numFmtId="197" fontId="24" fillId="0" borderId="14" xfId="406" applyNumberFormat="1" applyFont="1" applyBorder="1" applyAlignment="1">
      <alignment horizontal="center"/>
      <protection/>
    </xf>
    <xf numFmtId="2" fontId="24" fillId="0" borderId="14" xfId="406" applyNumberFormat="1" applyFont="1" applyBorder="1" applyAlignment="1">
      <alignment horizontal="center"/>
      <protection/>
    </xf>
    <xf numFmtId="1" fontId="24" fillId="0" borderId="14" xfId="406" applyNumberFormat="1" applyFont="1" applyBorder="1" applyAlignment="1">
      <alignment horizontal="center"/>
      <protection/>
    </xf>
    <xf numFmtId="9" fontId="24" fillId="0" borderId="14" xfId="406" applyNumberFormat="1" applyFont="1" applyBorder="1" applyAlignment="1">
      <alignment horizontal="center" vertical="center"/>
      <protection/>
    </xf>
    <xf numFmtId="0" fontId="24" fillId="0" borderId="14" xfId="406" applyFont="1" applyBorder="1" applyAlignment="1">
      <alignment horizontal="center"/>
      <protection/>
    </xf>
    <xf numFmtId="0" fontId="24" fillId="24" borderId="14" xfId="406" applyFont="1" applyFill="1" applyBorder="1" applyAlignment="1">
      <alignment horizontal="left"/>
      <protection/>
    </xf>
    <xf numFmtId="0" fontId="24" fillId="24" borderId="14" xfId="406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center"/>
    </xf>
    <xf numFmtId="0" fontId="23" fillId="0" borderId="0" xfId="406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198" fontId="26" fillId="0" borderId="14" xfId="0" applyNumberFormat="1" applyFont="1" applyBorder="1" applyAlignment="1">
      <alignment horizontal="center"/>
    </xf>
    <xf numFmtId="199" fontId="26" fillId="0" borderId="14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198" fontId="27" fillId="0" borderId="14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28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center"/>
    </xf>
    <xf numFmtId="199" fontId="27" fillId="0" borderId="14" xfId="0" applyNumberFormat="1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2" fontId="24" fillId="24" borderId="14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left" vertical="center" wrapText="1"/>
    </xf>
    <xf numFmtId="2" fontId="22" fillId="24" borderId="14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4" fillId="24" borderId="14" xfId="0" applyFont="1" applyFill="1" applyBorder="1" applyAlignment="1">
      <alignment horizontal="center" wrapText="1"/>
    </xf>
    <xf numFmtId="198" fontId="24" fillId="24" borderId="14" xfId="0" applyNumberFormat="1" applyFont="1" applyFill="1" applyBorder="1" applyAlignment="1">
      <alignment horizontal="center"/>
    </xf>
    <xf numFmtId="199" fontId="22" fillId="24" borderId="14" xfId="0" applyNumberFormat="1" applyFont="1" applyFill="1" applyBorder="1" applyAlignment="1">
      <alignment horizontal="center"/>
    </xf>
    <xf numFmtId="2" fontId="22" fillId="24" borderId="14" xfId="0" applyNumberFormat="1" applyFont="1" applyFill="1" applyBorder="1" applyAlignment="1">
      <alignment horizontal="center"/>
    </xf>
    <xf numFmtId="0" fontId="22" fillId="24" borderId="14" xfId="351" applyFont="1" applyFill="1" applyBorder="1" applyAlignment="1">
      <alignment horizontal="center"/>
      <protection/>
    </xf>
    <xf numFmtId="1" fontId="22" fillId="24" borderId="14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 horizontal="left"/>
    </xf>
    <xf numFmtId="198" fontId="22" fillId="24" borderId="14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vertical="top" wrapText="1"/>
    </xf>
    <xf numFmtId="2" fontId="22" fillId="0" borderId="14" xfId="0" applyNumberFormat="1" applyFont="1" applyFill="1" applyBorder="1" applyAlignment="1">
      <alignment horizontal="center" vertical="center" wrapText="1"/>
    </xf>
    <xf numFmtId="0" fontId="22" fillId="0" borderId="14" xfId="402" applyFont="1" applyBorder="1" applyAlignment="1">
      <alignment horizontal="center" vertical="center" wrapText="1"/>
      <protection/>
    </xf>
    <xf numFmtId="0" fontId="24" fillId="0" borderId="14" xfId="402" applyFont="1" applyBorder="1" applyAlignment="1">
      <alignment horizontal="center" vertical="center" wrapText="1"/>
      <protection/>
    </xf>
    <xf numFmtId="0" fontId="24" fillId="0" borderId="14" xfId="402" applyFont="1" applyBorder="1" applyAlignment="1">
      <alignment horizontal="left" vertical="center" wrapText="1"/>
      <protection/>
    </xf>
    <xf numFmtId="198" fontId="24" fillId="0" borderId="14" xfId="402" applyNumberFormat="1" applyFont="1" applyBorder="1" applyAlignment="1">
      <alignment horizontal="center" vertical="center" wrapText="1"/>
      <protection/>
    </xf>
    <xf numFmtId="2" fontId="24" fillId="0" borderId="14" xfId="0" applyNumberFormat="1" applyFont="1" applyBorder="1" applyAlignment="1">
      <alignment horizontal="center" vertical="center" wrapText="1"/>
    </xf>
    <xf numFmtId="2" fontId="22" fillId="0" borderId="14" xfId="402" applyNumberFormat="1" applyFont="1" applyBorder="1" applyAlignment="1">
      <alignment horizontal="center" vertical="center" wrapText="1"/>
      <protection/>
    </xf>
    <xf numFmtId="0" fontId="22" fillId="0" borderId="14" xfId="352" applyFont="1" applyBorder="1" applyAlignment="1">
      <alignment horizontal="center" vertical="center" wrapText="1"/>
      <protection/>
    </xf>
    <xf numFmtId="199" fontId="22" fillId="0" borderId="14" xfId="402" applyNumberFormat="1" applyFont="1" applyBorder="1" applyAlignment="1">
      <alignment horizontal="center" vertical="center" wrapText="1"/>
      <protection/>
    </xf>
    <xf numFmtId="0" fontId="22" fillId="0" borderId="14" xfId="402" applyFont="1" applyBorder="1" applyAlignment="1">
      <alignment horizontal="center"/>
      <protection/>
    </xf>
    <xf numFmtId="198" fontId="22" fillId="0" borderId="14" xfId="402" applyNumberFormat="1" applyFont="1" applyBorder="1" applyAlignment="1">
      <alignment horizontal="center"/>
      <protection/>
    </xf>
    <xf numFmtId="0" fontId="23" fillId="26" borderId="0" xfId="0" applyFont="1" applyFill="1" applyAlignment="1">
      <alignment horizontal="center" vertical="center" wrapText="1"/>
    </xf>
    <xf numFmtId="198" fontId="22" fillId="26" borderId="14" xfId="0" applyNumberFormat="1" applyFont="1" applyFill="1" applyBorder="1" applyAlignment="1">
      <alignment horizontal="center" vertical="center" wrapText="1"/>
    </xf>
    <xf numFmtId="2" fontId="22" fillId="26" borderId="16" xfId="0" applyNumberFormat="1" applyFont="1" applyFill="1" applyBorder="1" applyAlignment="1">
      <alignment horizontal="center" vertical="center" wrapText="1"/>
    </xf>
    <xf numFmtId="2" fontId="22" fillId="0" borderId="14" xfId="402" applyNumberFormat="1" applyFont="1" applyBorder="1" applyAlignment="1">
      <alignment horizontal="center"/>
      <protection/>
    </xf>
    <xf numFmtId="0" fontId="22" fillId="0" borderId="14" xfId="352" applyFont="1" applyBorder="1" applyAlignment="1">
      <alignment horizontal="center"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5" fillId="0" borderId="0" xfId="406" applyFont="1" applyAlignment="1">
      <alignment horizontal="center"/>
      <protection/>
    </xf>
    <xf numFmtId="0" fontId="22" fillId="0" borderId="17" xfId="353" applyFont="1" applyBorder="1" applyAlignment="1">
      <alignment horizontal="center" vertical="center"/>
      <protection/>
    </xf>
    <xf numFmtId="0" fontId="22" fillId="0" borderId="10" xfId="353" applyFont="1" applyBorder="1" applyAlignment="1">
      <alignment horizontal="center" vertical="center"/>
      <protection/>
    </xf>
    <xf numFmtId="0" fontId="22" fillId="0" borderId="16" xfId="353" applyFont="1" applyBorder="1" applyAlignment="1">
      <alignment horizontal="center" vertical="center"/>
      <protection/>
    </xf>
    <xf numFmtId="0" fontId="24" fillId="0" borderId="17" xfId="353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353" applyFont="1" applyBorder="1" applyAlignment="1">
      <alignment horizontal="center" textRotation="90"/>
      <protection/>
    </xf>
    <xf numFmtId="0" fontId="24" fillId="0" borderId="1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1" xfId="353" applyFont="1" applyBorder="1" applyAlignment="1">
      <alignment horizontal="center" vertical="center" wrapText="1"/>
      <protection/>
    </xf>
    <xf numFmtId="0" fontId="24" fillId="0" borderId="18" xfId="353" applyFont="1" applyBorder="1" applyAlignment="1">
      <alignment horizontal="center" vertical="center"/>
      <protection/>
    </xf>
    <xf numFmtId="0" fontId="24" fillId="0" borderId="19" xfId="353" applyFont="1" applyBorder="1" applyAlignment="1">
      <alignment horizontal="center" vertical="center"/>
      <protection/>
    </xf>
    <xf numFmtId="0" fontId="24" fillId="0" borderId="20" xfId="353" applyFont="1" applyBorder="1" applyAlignment="1">
      <alignment horizontal="center" vertical="center"/>
      <protection/>
    </xf>
    <xf numFmtId="0" fontId="24" fillId="0" borderId="11" xfId="353" applyFont="1" applyBorder="1" applyAlignment="1">
      <alignment vertical="center"/>
      <protection/>
    </xf>
    <xf numFmtId="0" fontId="24" fillId="0" borderId="18" xfId="353" applyFont="1" applyBorder="1" applyAlignment="1">
      <alignment vertical="center"/>
      <protection/>
    </xf>
    <xf numFmtId="0" fontId="24" fillId="0" borderId="19" xfId="353" applyFont="1" applyBorder="1" applyAlignment="1">
      <alignment vertical="center"/>
      <protection/>
    </xf>
    <xf numFmtId="0" fontId="24" fillId="0" borderId="20" xfId="353" applyFont="1" applyBorder="1" applyAlignment="1">
      <alignment vertical="center"/>
      <protection/>
    </xf>
    <xf numFmtId="0" fontId="24" fillId="0" borderId="16" xfId="353" applyFont="1" applyBorder="1" applyAlignment="1">
      <alignment horizontal="center" vertical="center"/>
      <protection/>
    </xf>
    <xf numFmtId="0" fontId="24" fillId="0" borderId="17" xfId="353" applyFont="1" applyBorder="1" applyAlignment="1">
      <alignment horizontal="center" vertical="center" wrapText="1"/>
      <protection/>
    </xf>
    <xf numFmtId="0" fontId="24" fillId="0" borderId="17" xfId="353" applyFont="1" applyBorder="1" applyAlignment="1">
      <alignment horizontal="center" vertical="center" textRotation="90"/>
      <protection/>
    </xf>
    <xf numFmtId="0" fontId="24" fillId="0" borderId="10" xfId="353" applyFont="1" applyBorder="1" applyAlignment="1">
      <alignment horizontal="center" vertical="center" textRotation="90"/>
      <protection/>
    </xf>
    <xf numFmtId="0" fontId="24" fillId="0" borderId="16" xfId="353" applyFont="1" applyBorder="1" applyAlignment="1">
      <alignment horizontal="center" vertical="center" textRotation="90"/>
      <protection/>
    </xf>
  </cellXfs>
  <cellStyles count="393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urrency" xfId="237"/>
    <cellStyle name="Currency [0]" xfId="238"/>
    <cellStyle name="Explanatory Text" xfId="239"/>
    <cellStyle name="Explanatory Text 2" xfId="240"/>
    <cellStyle name="Explanatory Text 3" xfId="241"/>
    <cellStyle name="Explanatory Text 4" xfId="242"/>
    <cellStyle name="Explanatory Text 4 2" xfId="243"/>
    <cellStyle name="Explanatory Text 5" xfId="244"/>
    <cellStyle name="Explanatory Text 6" xfId="245"/>
    <cellStyle name="Explanatory Text 7" xfId="246"/>
    <cellStyle name="Good" xfId="247"/>
    <cellStyle name="Good 2" xfId="248"/>
    <cellStyle name="Good 3" xfId="249"/>
    <cellStyle name="Good 4" xfId="250"/>
    <cellStyle name="Good 4 2" xfId="251"/>
    <cellStyle name="Good 5" xfId="252"/>
    <cellStyle name="Good 6" xfId="253"/>
    <cellStyle name="Good 7" xfId="254"/>
    <cellStyle name="Heading 1" xfId="255"/>
    <cellStyle name="Heading 1 2" xfId="256"/>
    <cellStyle name="Heading 1 3" xfId="257"/>
    <cellStyle name="Heading 1 4" xfId="258"/>
    <cellStyle name="Heading 1 4 2" xfId="259"/>
    <cellStyle name="Heading 1 4_Copy of SANTEQNIKA" xfId="260"/>
    <cellStyle name="Heading 1 5" xfId="261"/>
    <cellStyle name="Heading 1 6" xfId="262"/>
    <cellStyle name="Heading 1 7" xfId="263"/>
    <cellStyle name="Heading 2" xfId="264"/>
    <cellStyle name="Heading 2 2" xfId="265"/>
    <cellStyle name="Heading 2 3" xfId="266"/>
    <cellStyle name="Heading 2 4" xfId="267"/>
    <cellStyle name="Heading 2 4 2" xfId="268"/>
    <cellStyle name="Heading 2 4_Copy of SANTEQNIKA" xfId="269"/>
    <cellStyle name="Heading 2 5" xfId="270"/>
    <cellStyle name="Heading 2 6" xfId="271"/>
    <cellStyle name="Heading 2 7" xfId="272"/>
    <cellStyle name="Heading 3" xfId="273"/>
    <cellStyle name="Heading 3 2" xfId="274"/>
    <cellStyle name="Heading 3 3" xfId="275"/>
    <cellStyle name="Heading 3 4" xfId="276"/>
    <cellStyle name="Heading 3 4 2" xfId="277"/>
    <cellStyle name="Heading 3 4_Copy of SANTEQNIKA" xfId="278"/>
    <cellStyle name="Heading 3 5" xfId="279"/>
    <cellStyle name="Heading 3 6" xfId="280"/>
    <cellStyle name="Heading 3 7" xfId="281"/>
    <cellStyle name="Heading 4" xfId="282"/>
    <cellStyle name="Heading 4 2" xfId="283"/>
    <cellStyle name="Heading 4 3" xfId="284"/>
    <cellStyle name="Heading 4 4" xfId="285"/>
    <cellStyle name="Heading 4 4 2" xfId="286"/>
    <cellStyle name="Heading 4 5" xfId="287"/>
    <cellStyle name="Heading 4 6" xfId="288"/>
    <cellStyle name="Heading 4 7" xfId="289"/>
    <cellStyle name="Input" xfId="290"/>
    <cellStyle name="Input 2" xfId="291"/>
    <cellStyle name="Input 3" xfId="292"/>
    <cellStyle name="Input 4" xfId="293"/>
    <cellStyle name="Input 4 2" xfId="294"/>
    <cellStyle name="Input 4_Copy of SANTEQNIKA" xfId="295"/>
    <cellStyle name="Input 5" xfId="296"/>
    <cellStyle name="Input 6" xfId="297"/>
    <cellStyle name="Input 7" xfId="298"/>
    <cellStyle name="Linked Cell" xfId="299"/>
    <cellStyle name="Linked Cell 2" xfId="300"/>
    <cellStyle name="Linked Cell 3" xfId="301"/>
    <cellStyle name="Linked Cell 4" xfId="302"/>
    <cellStyle name="Linked Cell 4 2" xfId="303"/>
    <cellStyle name="Linked Cell 4_Copy of SANTEQNIKA" xfId="304"/>
    <cellStyle name="Linked Cell 5" xfId="305"/>
    <cellStyle name="Linked Cell 6" xfId="306"/>
    <cellStyle name="Linked Cell 7" xfId="307"/>
    <cellStyle name="Neutral" xfId="308"/>
    <cellStyle name="Neutral 2" xfId="309"/>
    <cellStyle name="Neutral 3" xfId="310"/>
    <cellStyle name="Neutral 4" xfId="311"/>
    <cellStyle name="Neutral 4 2" xfId="312"/>
    <cellStyle name="Neutral 5" xfId="313"/>
    <cellStyle name="Neutral 6" xfId="314"/>
    <cellStyle name="Neutral 7" xfId="315"/>
    <cellStyle name="Normal 10" xfId="316"/>
    <cellStyle name="Normal 11" xfId="317"/>
    <cellStyle name="Normal 12" xfId="318"/>
    <cellStyle name="Normal 13" xfId="319"/>
    <cellStyle name="Normal 13 5 3" xfId="320"/>
    <cellStyle name="Normal 14" xfId="321"/>
    <cellStyle name="Normal 2" xfId="322"/>
    <cellStyle name="Normal 2 2" xfId="323"/>
    <cellStyle name="Normal 2 2 2" xfId="324"/>
    <cellStyle name="Normal 2 2 3" xfId="325"/>
    <cellStyle name="Normal 2 2 4" xfId="326"/>
    <cellStyle name="Normal 2 2 5" xfId="327"/>
    <cellStyle name="Normal 2 2_Copy of SANTEQNIKA" xfId="328"/>
    <cellStyle name="Normal 2 3" xfId="329"/>
    <cellStyle name="Normal 2 4" xfId="330"/>
    <cellStyle name="Normal 2 5" xfId="331"/>
    <cellStyle name="Normal 2 6" xfId="332"/>
    <cellStyle name="Normal 2 7" xfId="333"/>
    <cellStyle name="Normal 2_samseneblo - 2009" xfId="334"/>
    <cellStyle name="Normal 26" xfId="335"/>
    <cellStyle name="Normal 27" xfId="336"/>
    <cellStyle name="Normal 3" xfId="337"/>
    <cellStyle name="Normal 31" xfId="338"/>
    <cellStyle name="Normal 36 2 2 2" xfId="339"/>
    <cellStyle name="Normal 4" xfId="340"/>
    <cellStyle name="Normal 5" xfId="341"/>
    <cellStyle name="Normal 6" xfId="342"/>
    <cellStyle name="Normal 7" xfId="343"/>
    <cellStyle name="Normal 8" xfId="344"/>
    <cellStyle name="Normal 8 2" xfId="345"/>
    <cellStyle name="Normal 8_Copy of SANTEQNIKA" xfId="346"/>
    <cellStyle name="Normal 9" xfId="347"/>
    <cellStyle name="Normal 9 2" xfId="348"/>
    <cellStyle name="Normal 9 2 2" xfId="349"/>
    <cellStyle name="Normal 9_Copy of SANTEQNIKA" xfId="350"/>
    <cellStyle name="Normal_gare wyalsadfenigagarini" xfId="351"/>
    <cellStyle name="Normal_gare wyalsadfenigagarini 10" xfId="352"/>
    <cellStyle name="Normal_gare wyalsadfenigagarini_SAN2008=IIkv" xfId="353"/>
    <cellStyle name="Note" xfId="354"/>
    <cellStyle name="Note 2" xfId="355"/>
    <cellStyle name="Note 3" xfId="356"/>
    <cellStyle name="Note 4" xfId="357"/>
    <cellStyle name="Note 4 2" xfId="358"/>
    <cellStyle name="Note 4_Copy of SANTEQNIKA" xfId="359"/>
    <cellStyle name="Note 5" xfId="360"/>
    <cellStyle name="Note 6" xfId="361"/>
    <cellStyle name="Note 7" xfId="362"/>
    <cellStyle name="Output" xfId="363"/>
    <cellStyle name="Output 2" xfId="364"/>
    <cellStyle name="Output 3" xfId="365"/>
    <cellStyle name="Output 4" xfId="366"/>
    <cellStyle name="Output 4 2" xfId="367"/>
    <cellStyle name="Output 4_Copy of SANTEQNIKA" xfId="368"/>
    <cellStyle name="Output 5" xfId="369"/>
    <cellStyle name="Output 6" xfId="370"/>
    <cellStyle name="Output 7" xfId="371"/>
    <cellStyle name="Percent" xfId="372"/>
    <cellStyle name="Percent 2" xfId="373"/>
    <cellStyle name="Style 1" xfId="374"/>
    <cellStyle name="Title" xfId="375"/>
    <cellStyle name="Title 2" xfId="376"/>
    <cellStyle name="Title 3" xfId="377"/>
    <cellStyle name="Title 4" xfId="378"/>
    <cellStyle name="Title 4 2" xfId="379"/>
    <cellStyle name="Title 5" xfId="380"/>
    <cellStyle name="Title 6" xfId="381"/>
    <cellStyle name="Title 7" xfId="382"/>
    <cellStyle name="Total" xfId="383"/>
    <cellStyle name="Total 2" xfId="384"/>
    <cellStyle name="Total 3" xfId="385"/>
    <cellStyle name="Total 4" xfId="386"/>
    <cellStyle name="Total 4 2" xfId="387"/>
    <cellStyle name="Total 4_Copy of SANTEQNIKA" xfId="388"/>
    <cellStyle name="Total 5" xfId="389"/>
    <cellStyle name="Total 6" xfId="390"/>
    <cellStyle name="Total 7" xfId="391"/>
    <cellStyle name="Warning Text" xfId="392"/>
    <cellStyle name="Warning Text 2" xfId="393"/>
    <cellStyle name="Warning Text 3" xfId="394"/>
    <cellStyle name="Warning Text 4" xfId="395"/>
    <cellStyle name="Warning Text 4 2" xfId="396"/>
    <cellStyle name="Warning Text 5" xfId="397"/>
    <cellStyle name="Warning Text 6" xfId="398"/>
    <cellStyle name="Warning Text 7" xfId="399"/>
    <cellStyle name="Денежный 2" xfId="400"/>
    <cellStyle name="Обычный 2" xfId="401"/>
    <cellStyle name="Обычный 2 2" xfId="402"/>
    <cellStyle name="Обычный 3" xfId="403"/>
    <cellStyle name="Обычный 4" xfId="404"/>
    <cellStyle name="Обычный 5" xfId="405"/>
    <cellStyle name="Обычный_SAN2008-I" xfId="4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9">
      <selection activeCell="P38" sqref="P38"/>
    </sheetView>
  </sheetViews>
  <sheetFormatPr defaultColWidth="9.140625" defaultRowHeight="12.75"/>
  <cols>
    <col min="1" max="1" width="2.421875" style="11" customWidth="1"/>
    <col min="2" max="2" width="3.57421875" style="71" customWidth="1"/>
    <col min="3" max="3" width="42.8515625" style="11" customWidth="1"/>
    <col min="4" max="5" width="8.421875" style="11" customWidth="1"/>
    <col min="6" max="6" width="8.28125" style="11" customWidth="1"/>
    <col min="7" max="7" width="7.8515625" style="11" customWidth="1"/>
    <col min="8" max="8" width="8.8515625" style="11" customWidth="1"/>
    <col min="9" max="9" width="8.421875" style="11" customWidth="1"/>
    <col min="10" max="10" width="8.140625" style="11" customWidth="1"/>
    <col min="11" max="11" width="8.421875" style="11" customWidth="1"/>
    <col min="12" max="12" width="9.140625" style="11" customWidth="1"/>
    <col min="13" max="13" width="9.8515625" style="11" customWidth="1"/>
    <col min="14" max="16384" width="9.140625" style="10" customWidth="1"/>
  </cols>
  <sheetData>
    <row r="1" spans="1:13" ht="21.75" customHeight="1">
      <c r="A1" s="69"/>
      <c r="B1" s="117" t="s">
        <v>33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5" customHeight="1">
      <c r="A2" s="70"/>
      <c r="B2" s="119" t="s">
        <v>54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s="3" customFormat="1" ht="17.25" customHeight="1">
      <c r="A3" s="2"/>
      <c r="B3" s="120" t="s">
        <v>0</v>
      </c>
      <c r="C3" s="123" t="s">
        <v>3</v>
      </c>
      <c r="D3" s="126" t="s">
        <v>4</v>
      </c>
      <c r="E3" s="129" t="s">
        <v>5</v>
      </c>
      <c r="F3" s="130"/>
      <c r="G3" s="133" t="s">
        <v>6</v>
      </c>
      <c r="H3" s="134"/>
      <c r="I3" s="133" t="s">
        <v>12</v>
      </c>
      <c r="J3" s="134"/>
      <c r="K3" s="129" t="s">
        <v>7</v>
      </c>
      <c r="L3" s="130"/>
      <c r="M3" s="139" t="s">
        <v>8</v>
      </c>
    </row>
    <row r="4" spans="1:13" s="3" customFormat="1" ht="15" customHeight="1">
      <c r="A4" s="2"/>
      <c r="B4" s="121"/>
      <c r="C4" s="124"/>
      <c r="D4" s="127"/>
      <c r="E4" s="131"/>
      <c r="F4" s="132"/>
      <c r="G4" s="135"/>
      <c r="H4" s="136"/>
      <c r="I4" s="135"/>
      <c r="J4" s="136"/>
      <c r="K4" s="131"/>
      <c r="L4" s="132"/>
      <c r="M4" s="140"/>
    </row>
    <row r="5" spans="1:13" s="3" customFormat="1" ht="21" customHeight="1">
      <c r="A5" s="2"/>
      <c r="B5" s="121"/>
      <c r="C5" s="124"/>
      <c r="D5" s="127"/>
      <c r="E5" s="123" t="s">
        <v>11</v>
      </c>
      <c r="F5" s="123" t="s">
        <v>9</v>
      </c>
      <c r="G5" s="138" t="s">
        <v>10</v>
      </c>
      <c r="H5" s="123" t="s">
        <v>9</v>
      </c>
      <c r="I5" s="138" t="s">
        <v>10</v>
      </c>
      <c r="J5" s="123" t="s">
        <v>9</v>
      </c>
      <c r="K5" s="138" t="s">
        <v>10</v>
      </c>
      <c r="L5" s="123" t="s">
        <v>9</v>
      </c>
      <c r="M5" s="140"/>
    </row>
    <row r="6" spans="1:13" s="3" customFormat="1" ht="18.75" customHeight="1">
      <c r="A6" s="2"/>
      <c r="B6" s="122"/>
      <c r="C6" s="125"/>
      <c r="D6" s="128"/>
      <c r="E6" s="137"/>
      <c r="F6" s="137"/>
      <c r="G6" s="137"/>
      <c r="H6" s="137"/>
      <c r="I6" s="137"/>
      <c r="J6" s="137"/>
      <c r="K6" s="137"/>
      <c r="L6" s="137"/>
      <c r="M6" s="141"/>
    </row>
    <row r="7" spans="1:13" ht="15">
      <c r="A7" s="4"/>
      <c r="B7" s="5">
        <v>1</v>
      </c>
      <c r="C7" s="6">
        <v>3</v>
      </c>
      <c r="D7" s="7">
        <v>4</v>
      </c>
      <c r="E7" s="8">
        <v>5</v>
      </c>
      <c r="F7" s="9">
        <v>6</v>
      </c>
      <c r="G7" s="6">
        <v>7</v>
      </c>
      <c r="H7" s="7">
        <v>8</v>
      </c>
      <c r="I7" s="8">
        <v>9</v>
      </c>
      <c r="J7" s="6">
        <v>10</v>
      </c>
      <c r="K7" s="8">
        <v>11</v>
      </c>
      <c r="L7" s="7">
        <v>12</v>
      </c>
      <c r="M7" s="8">
        <v>13</v>
      </c>
    </row>
    <row r="8" spans="2:13" s="22" customFormat="1" ht="45.75" customHeight="1">
      <c r="B8" s="13">
        <v>1</v>
      </c>
      <c r="C8" s="15" t="s">
        <v>34</v>
      </c>
      <c r="D8" s="14" t="s">
        <v>18</v>
      </c>
      <c r="E8" s="14"/>
      <c r="F8" s="85">
        <v>0.45</v>
      </c>
      <c r="G8" s="26"/>
      <c r="H8" s="26"/>
      <c r="I8" s="26"/>
      <c r="J8" s="26"/>
      <c r="K8" s="26"/>
      <c r="L8" s="26"/>
      <c r="M8" s="26"/>
    </row>
    <row r="9" spans="2:13" s="27" customFormat="1" ht="15" customHeight="1">
      <c r="B9" s="28"/>
      <c r="C9" s="86" t="s">
        <v>13</v>
      </c>
      <c r="D9" s="87" t="s">
        <v>14</v>
      </c>
      <c r="E9" s="26">
        <v>9.5</v>
      </c>
      <c r="F9" s="26">
        <f>E9*F8</f>
        <v>4.275</v>
      </c>
      <c r="G9" s="26"/>
      <c r="H9" s="26"/>
      <c r="I9" s="30"/>
      <c r="J9" s="26"/>
      <c r="K9" s="26"/>
      <c r="L9" s="26"/>
      <c r="M9" s="26"/>
    </row>
    <row r="10" spans="2:13" s="27" customFormat="1" ht="18" customHeight="1">
      <c r="B10" s="16"/>
      <c r="C10" s="88" t="s">
        <v>15</v>
      </c>
      <c r="D10" s="16" t="s">
        <v>16</v>
      </c>
      <c r="E10" s="13" t="s">
        <v>35</v>
      </c>
      <c r="F10" s="16">
        <v>4</v>
      </c>
      <c r="G10" s="16"/>
      <c r="H10" s="89"/>
      <c r="I10" s="16"/>
      <c r="J10" s="16"/>
      <c r="K10" s="16"/>
      <c r="L10" s="13"/>
      <c r="M10" s="16"/>
    </row>
    <row r="11" spans="1:13" s="90" customFormat="1" ht="62.25" customHeight="1">
      <c r="A11" s="22"/>
      <c r="B11" s="13">
        <v>2</v>
      </c>
      <c r="C11" s="24" t="s">
        <v>36</v>
      </c>
      <c r="D11" s="23" t="s">
        <v>17</v>
      </c>
      <c r="E11" s="14"/>
      <c r="F11" s="25">
        <v>0.48</v>
      </c>
      <c r="G11" s="26"/>
      <c r="H11" s="26"/>
      <c r="I11" s="26"/>
      <c r="J11" s="26"/>
      <c r="K11" s="26"/>
      <c r="L11" s="26"/>
      <c r="M11" s="26"/>
    </row>
    <row r="12" spans="1:13" s="90" customFormat="1" ht="14.25" customHeight="1">
      <c r="A12" s="27"/>
      <c r="B12" s="28"/>
      <c r="C12" s="86" t="s">
        <v>13</v>
      </c>
      <c r="D12" s="87" t="s">
        <v>14</v>
      </c>
      <c r="E12" s="26">
        <v>8.4</v>
      </c>
      <c r="F12" s="26">
        <f>E12*F11</f>
        <v>4.032</v>
      </c>
      <c r="G12" s="26"/>
      <c r="H12" s="26"/>
      <c r="I12" s="30"/>
      <c r="J12" s="26"/>
      <c r="K12" s="26"/>
      <c r="L12" s="26"/>
      <c r="M12" s="26"/>
    </row>
    <row r="13" spans="1:13" s="90" customFormat="1" ht="15" customHeight="1">
      <c r="A13" s="27"/>
      <c r="B13" s="28"/>
      <c r="C13" s="31" t="s">
        <v>45</v>
      </c>
      <c r="D13" s="16" t="s">
        <v>17</v>
      </c>
      <c r="E13" s="32">
        <v>1.05</v>
      </c>
      <c r="F13" s="26">
        <f>E13*F11</f>
        <v>0.504</v>
      </c>
      <c r="G13" s="26"/>
      <c r="H13" s="26"/>
      <c r="I13" s="26"/>
      <c r="J13" s="26"/>
      <c r="K13" s="26"/>
      <c r="L13" s="26"/>
      <c r="M13" s="26"/>
    </row>
    <row r="14" spans="1:13" s="90" customFormat="1" ht="15" customHeight="1">
      <c r="A14" s="27"/>
      <c r="B14" s="28"/>
      <c r="C14" s="31" t="s">
        <v>37</v>
      </c>
      <c r="D14" s="16" t="s">
        <v>21</v>
      </c>
      <c r="E14" s="32" t="s">
        <v>35</v>
      </c>
      <c r="F14" s="26">
        <v>32</v>
      </c>
      <c r="G14" s="26"/>
      <c r="H14" s="26"/>
      <c r="I14" s="26"/>
      <c r="J14" s="26"/>
      <c r="K14" s="26"/>
      <c r="L14" s="26"/>
      <c r="M14" s="26"/>
    </row>
    <row r="15" spans="1:13" s="90" customFormat="1" ht="15" customHeight="1">
      <c r="A15" s="27"/>
      <c r="B15" s="28"/>
      <c r="C15" s="31" t="s">
        <v>38</v>
      </c>
      <c r="D15" s="16" t="s">
        <v>21</v>
      </c>
      <c r="E15" s="32" t="s">
        <v>35</v>
      </c>
      <c r="F15" s="26">
        <v>2</v>
      </c>
      <c r="G15" s="26"/>
      <c r="H15" s="26"/>
      <c r="I15" s="26"/>
      <c r="J15" s="26"/>
      <c r="K15" s="26"/>
      <c r="L15" s="26"/>
      <c r="M15" s="26"/>
    </row>
    <row r="16" spans="1:13" s="90" customFormat="1" ht="15" customHeight="1">
      <c r="A16" s="27"/>
      <c r="B16" s="28"/>
      <c r="C16" s="31" t="s">
        <v>39</v>
      </c>
      <c r="D16" s="16" t="s">
        <v>21</v>
      </c>
      <c r="E16" s="32" t="s">
        <v>35</v>
      </c>
      <c r="F16" s="26">
        <v>40</v>
      </c>
      <c r="G16" s="26"/>
      <c r="H16" s="26"/>
      <c r="I16" s="26"/>
      <c r="J16" s="26"/>
      <c r="K16" s="26"/>
      <c r="L16" s="26"/>
      <c r="M16" s="26"/>
    </row>
    <row r="17" spans="1:13" ht="15" customHeight="1">
      <c r="A17" s="27"/>
      <c r="B17" s="28"/>
      <c r="C17" s="31" t="s">
        <v>46</v>
      </c>
      <c r="D17" s="17" t="s">
        <v>22</v>
      </c>
      <c r="E17" s="32" t="s">
        <v>35</v>
      </c>
      <c r="F17" s="26">
        <v>3.2</v>
      </c>
      <c r="G17" s="26"/>
      <c r="H17" s="26"/>
      <c r="I17" s="26"/>
      <c r="J17" s="26"/>
      <c r="K17" s="26"/>
      <c r="L17" s="26"/>
      <c r="M17" s="26"/>
    </row>
    <row r="18" spans="2:13" s="99" customFormat="1" ht="15" customHeight="1">
      <c r="B18" s="100"/>
      <c r="C18" s="33" t="s">
        <v>47</v>
      </c>
      <c r="D18" s="17" t="s">
        <v>17</v>
      </c>
      <c r="E18" s="100">
        <v>0.021</v>
      </c>
      <c r="F18" s="101">
        <f>E18*F11</f>
        <v>0.01008</v>
      </c>
      <c r="G18" s="101"/>
      <c r="H18" s="101"/>
      <c r="I18" s="101"/>
      <c r="J18" s="101"/>
      <c r="K18" s="101"/>
      <c r="L18" s="101"/>
      <c r="M18" s="101"/>
    </row>
    <row r="19" spans="1:13" s="90" customFormat="1" ht="14.25" customHeight="1">
      <c r="A19" s="27"/>
      <c r="B19" s="28"/>
      <c r="C19" s="31" t="s">
        <v>19</v>
      </c>
      <c r="D19" s="29" t="s">
        <v>2</v>
      </c>
      <c r="E19" s="32">
        <v>0.81</v>
      </c>
      <c r="F19" s="26">
        <f>E19*F11</f>
        <v>0.38880000000000003</v>
      </c>
      <c r="G19" s="26"/>
      <c r="H19" s="26"/>
      <c r="I19" s="26"/>
      <c r="J19" s="26"/>
      <c r="K19" s="26"/>
      <c r="L19" s="26"/>
      <c r="M19" s="26"/>
    </row>
    <row r="20" spans="1:13" s="90" customFormat="1" ht="15" customHeight="1">
      <c r="A20" s="27"/>
      <c r="B20" s="28"/>
      <c r="C20" s="31" t="s">
        <v>20</v>
      </c>
      <c r="D20" s="29" t="s">
        <v>2</v>
      </c>
      <c r="E20" s="32">
        <f>13/100</f>
        <v>0.13</v>
      </c>
      <c r="F20" s="26">
        <f>E20*F11</f>
        <v>0.0624</v>
      </c>
      <c r="G20" s="26"/>
      <c r="H20" s="26"/>
      <c r="I20" s="26"/>
      <c r="J20" s="26"/>
      <c r="K20" s="26"/>
      <c r="L20" s="26"/>
      <c r="M20" s="26"/>
    </row>
    <row r="21" spans="2:13" s="71" customFormat="1" ht="30" customHeight="1">
      <c r="B21" s="102">
        <v>3</v>
      </c>
      <c r="C21" s="104" t="s">
        <v>52</v>
      </c>
      <c r="D21" s="103" t="s">
        <v>22</v>
      </c>
      <c r="E21" s="105"/>
      <c r="F21" s="106">
        <v>42</v>
      </c>
      <c r="G21" s="107"/>
      <c r="H21" s="102"/>
      <c r="I21" s="108"/>
      <c r="J21" s="108"/>
      <c r="K21" s="108"/>
      <c r="L21" s="108"/>
      <c r="M21" s="109"/>
    </row>
    <row r="22" spans="2:13" s="71" customFormat="1" ht="15">
      <c r="B22" s="110"/>
      <c r="C22" s="97" t="s">
        <v>13</v>
      </c>
      <c r="D22" s="28" t="s">
        <v>14</v>
      </c>
      <c r="E22" s="39">
        <v>0.93</v>
      </c>
      <c r="F22" s="111">
        <f>E22*F21</f>
        <v>39.06</v>
      </c>
      <c r="G22" s="26"/>
      <c r="H22" s="26"/>
      <c r="I22" s="30"/>
      <c r="J22" s="26"/>
      <c r="K22" s="26"/>
      <c r="L22" s="26"/>
      <c r="M22" s="26"/>
    </row>
    <row r="23" spans="2:13" s="112" customFormat="1" ht="15.75" customHeight="1">
      <c r="B23" s="16"/>
      <c r="C23" s="88" t="s">
        <v>53</v>
      </c>
      <c r="D23" s="16" t="s">
        <v>17</v>
      </c>
      <c r="E23" s="113">
        <v>0.035</v>
      </c>
      <c r="F23" s="113">
        <f>E23*F21</f>
        <v>1.4700000000000002</v>
      </c>
      <c r="G23" s="89"/>
      <c r="H23" s="114"/>
      <c r="I23" s="89"/>
      <c r="J23" s="114"/>
      <c r="K23" s="89"/>
      <c r="L23" s="114"/>
      <c r="M23" s="114"/>
    </row>
    <row r="24" spans="2:13" s="71" customFormat="1" ht="15">
      <c r="B24" s="110"/>
      <c r="C24" s="31" t="s">
        <v>19</v>
      </c>
      <c r="D24" s="29" t="s">
        <v>2</v>
      </c>
      <c r="E24" s="115">
        <v>0.026</v>
      </c>
      <c r="F24" s="111">
        <f>F21*E24</f>
        <v>1.0919999999999999</v>
      </c>
      <c r="G24" s="116"/>
      <c r="H24" s="116"/>
      <c r="I24" s="116"/>
      <c r="J24" s="116"/>
      <c r="K24" s="115"/>
      <c r="L24" s="115"/>
      <c r="M24" s="115"/>
    </row>
    <row r="25" spans="2:13" s="27" customFormat="1" ht="45">
      <c r="B25" s="13">
        <v>4</v>
      </c>
      <c r="C25" s="15" t="s">
        <v>43</v>
      </c>
      <c r="D25" s="91" t="s">
        <v>44</v>
      </c>
      <c r="E25" s="92"/>
      <c r="F25" s="92">
        <v>200</v>
      </c>
      <c r="G25" s="93"/>
      <c r="H25" s="94"/>
      <c r="I25" s="95"/>
      <c r="J25" s="95"/>
      <c r="K25" s="95"/>
      <c r="L25" s="95"/>
      <c r="M25" s="96"/>
    </row>
    <row r="26" spans="2:13" s="27" customFormat="1" ht="15">
      <c r="B26" s="42"/>
      <c r="C26" s="97" t="s">
        <v>13</v>
      </c>
      <c r="D26" s="91" t="s">
        <v>44</v>
      </c>
      <c r="E26" s="98">
        <v>1</v>
      </c>
      <c r="F26" s="94">
        <f>E26*F25</f>
        <v>200</v>
      </c>
      <c r="G26" s="93"/>
      <c r="H26" s="94"/>
      <c r="I26" s="95"/>
      <c r="J26" s="95"/>
      <c r="K26" s="95"/>
      <c r="L26" s="95"/>
      <c r="M26" s="96"/>
    </row>
    <row r="27" spans="2:13" s="34" customFormat="1" ht="30">
      <c r="B27" s="17">
        <v>5</v>
      </c>
      <c r="C27" s="21" t="s">
        <v>42</v>
      </c>
      <c r="D27" s="20" t="s">
        <v>24</v>
      </c>
      <c r="E27" s="35"/>
      <c r="F27" s="35">
        <v>0.5</v>
      </c>
      <c r="G27" s="18"/>
      <c r="H27" s="17"/>
      <c r="I27" s="36"/>
      <c r="J27" s="36"/>
      <c r="K27" s="36"/>
      <c r="L27" s="36"/>
      <c r="M27" s="18"/>
    </row>
    <row r="28" spans="2:13" s="11" customFormat="1" ht="15">
      <c r="B28" s="19"/>
      <c r="C28" s="1" t="s">
        <v>13</v>
      </c>
      <c r="D28" s="12" t="s">
        <v>14</v>
      </c>
      <c r="E28" s="38">
        <v>183</v>
      </c>
      <c r="F28" s="38">
        <f>F27*E28</f>
        <v>91.5</v>
      </c>
      <c r="G28" s="39"/>
      <c r="H28" s="19"/>
      <c r="I28" s="40"/>
      <c r="J28" s="40"/>
      <c r="K28" s="40"/>
      <c r="L28" s="40"/>
      <c r="M28" s="39"/>
    </row>
    <row r="29" spans="2:13" s="11" customFormat="1" ht="15">
      <c r="B29" s="19"/>
      <c r="C29" s="31" t="s">
        <v>19</v>
      </c>
      <c r="D29" s="29" t="s">
        <v>2</v>
      </c>
      <c r="E29" s="38">
        <v>3.6</v>
      </c>
      <c r="F29" s="38">
        <f>F27*E29</f>
        <v>1.8</v>
      </c>
      <c r="G29" s="40"/>
      <c r="H29" s="40"/>
      <c r="I29" s="40"/>
      <c r="J29" s="40"/>
      <c r="K29" s="39"/>
      <c r="L29" s="19"/>
      <c r="M29" s="39"/>
    </row>
    <row r="30" spans="2:13" s="11" customFormat="1" ht="15">
      <c r="B30" s="19"/>
      <c r="C30" s="37" t="s">
        <v>48</v>
      </c>
      <c r="D30" s="29" t="s">
        <v>21</v>
      </c>
      <c r="E30" s="32" t="s">
        <v>35</v>
      </c>
      <c r="F30" s="38">
        <v>23.2</v>
      </c>
      <c r="G30" s="40"/>
      <c r="H30" s="40"/>
      <c r="I30" s="39"/>
      <c r="J30" s="19"/>
      <c r="K30" s="40"/>
      <c r="L30" s="40"/>
      <c r="M30" s="39"/>
    </row>
    <row r="31" spans="2:13" s="11" customFormat="1" ht="15">
      <c r="B31" s="19"/>
      <c r="C31" s="37" t="s">
        <v>49</v>
      </c>
      <c r="D31" s="29" t="s">
        <v>21</v>
      </c>
      <c r="E31" s="32" t="s">
        <v>35</v>
      </c>
      <c r="F31" s="38">
        <v>51</v>
      </c>
      <c r="G31" s="40"/>
      <c r="H31" s="40"/>
      <c r="I31" s="39"/>
      <c r="J31" s="19"/>
      <c r="K31" s="40"/>
      <c r="L31" s="40"/>
      <c r="M31" s="39"/>
    </row>
    <row r="32" spans="2:13" s="11" customFormat="1" ht="15">
      <c r="B32" s="19"/>
      <c r="C32" s="37" t="s">
        <v>50</v>
      </c>
      <c r="D32" s="29" t="s">
        <v>21</v>
      </c>
      <c r="E32" s="32" t="s">
        <v>35</v>
      </c>
      <c r="F32" s="38">
        <v>194</v>
      </c>
      <c r="G32" s="40"/>
      <c r="H32" s="40"/>
      <c r="I32" s="39"/>
      <c r="J32" s="19"/>
      <c r="K32" s="40"/>
      <c r="L32" s="40"/>
      <c r="M32" s="39"/>
    </row>
    <row r="33" spans="2:13" s="11" customFormat="1" ht="15">
      <c r="B33" s="19"/>
      <c r="C33" s="37" t="s">
        <v>51</v>
      </c>
      <c r="D33" s="29" t="s">
        <v>21</v>
      </c>
      <c r="E33" s="32" t="s">
        <v>35</v>
      </c>
      <c r="F33" s="38">
        <v>0.5</v>
      </c>
      <c r="G33" s="40"/>
      <c r="H33" s="40"/>
      <c r="I33" s="39"/>
      <c r="J33" s="19"/>
      <c r="K33" s="40"/>
      <c r="L33" s="40"/>
      <c r="M33" s="39"/>
    </row>
    <row r="34" spans="2:13" s="11" customFormat="1" ht="15">
      <c r="B34" s="19"/>
      <c r="C34" s="37" t="s">
        <v>41</v>
      </c>
      <c r="D34" s="29" t="s">
        <v>16</v>
      </c>
      <c r="E34" s="32" t="s">
        <v>35</v>
      </c>
      <c r="F34" s="38">
        <v>200</v>
      </c>
      <c r="G34" s="40"/>
      <c r="H34" s="40"/>
      <c r="I34" s="39"/>
      <c r="J34" s="19"/>
      <c r="K34" s="40"/>
      <c r="L34" s="40"/>
      <c r="M34" s="39"/>
    </row>
    <row r="35" spans="2:13" s="11" customFormat="1" ht="15">
      <c r="B35" s="41"/>
      <c r="C35" s="42" t="s">
        <v>25</v>
      </c>
      <c r="D35" s="13" t="s">
        <v>1</v>
      </c>
      <c r="E35" s="26">
        <v>8</v>
      </c>
      <c r="F35" s="26">
        <f>E35*F27</f>
        <v>4</v>
      </c>
      <c r="G35" s="26"/>
      <c r="H35" s="26"/>
      <c r="I35" s="26"/>
      <c r="J35" s="26"/>
      <c r="K35" s="26"/>
      <c r="L35" s="26"/>
      <c r="M35" s="30"/>
    </row>
    <row r="36" spans="2:13" s="11" customFormat="1" ht="15">
      <c r="B36" s="19"/>
      <c r="C36" s="37" t="s">
        <v>26</v>
      </c>
      <c r="D36" s="19" t="s">
        <v>2</v>
      </c>
      <c r="E36" s="38">
        <v>0.432</v>
      </c>
      <c r="F36" s="38">
        <f>F27*E36</f>
        <v>0.216</v>
      </c>
      <c r="G36" s="40"/>
      <c r="H36" s="40"/>
      <c r="I36" s="39"/>
      <c r="J36" s="19"/>
      <c r="K36" s="40"/>
      <c r="L36" s="40"/>
      <c r="M36" s="39"/>
    </row>
    <row r="37" spans="2:13" s="79" customFormat="1" ht="29.25" customHeight="1">
      <c r="B37" s="80">
        <v>6</v>
      </c>
      <c r="C37" s="72" t="s">
        <v>40</v>
      </c>
      <c r="D37" s="73" t="s">
        <v>22</v>
      </c>
      <c r="E37" s="73"/>
      <c r="F37" s="74">
        <v>41</v>
      </c>
      <c r="G37" s="75"/>
      <c r="H37" s="77"/>
      <c r="I37" s="75"/>
      <c r="J37" s="76"/>
      <c r="K37" s="75"/>
      <c r="L37" s="77"/>
      <c r="M37" s="78"/>
    </row>
    <row r="38" spans="2:13" ht="15">
      <c r="B38" s="80"/>
      <c r="C38" s="1" t="s">
        <v>13</v>
      </c>
      <c r="D38" s="12" t="s">
        <v>14</v>
      </c>
      <c r="E38" s="82">
        <v>0.68</v>
      </c>
      <c r="F38" s="77">
        <f>E38*F37</f>
        <v>27.880000000000003</v>
      </c>
      <c r="G38" s="83"/>
      <c r="H38" s="77"/>
      <c r="I38" s="83"/>
      <c r="J38" s="76"/>
      <c r="K38" s="83"/>
      <c r="L38" s="77"/>
      <c r="M38" s="76"/>
    </row>
    <row r="39" spans="2:13" ht="15">
      <c r="B39" s="80"/>
      <c r="C39" s="31" t="s">
        <v>31</v>
      </c>
      <c r="D39" s="29" t="s">
        <v>2</v>
      </c>
      <c r="E39" s="82">
        <v>0.003</v>
      </c>
      <c r="F39" s="77">
        <f>E39*F37</f>
        <v>0.123</v>
      </c>
      <c r="G39" s="83"/>
      <c r="H39" s="77"/>
      <c r="I39" s="83"/>
      <c r="J39" s="76"/>
      <c r="K39" s="84"/>
      <c r="L39" s="77"/>
      <c r="M39" s="76"/>
    </row>
    <row r="40" spans="2:13" ht="13.5">
      <c r="B40" s="80"/>
      <c r="C40" s="81" t="s">
        <v>32</v>
      </c>
      <c r="D40" s="82" t="s">
        <v>1</v>
      </c>
      <c r="E40" s="82">
        <v>0.28</v>
      </c>
      <c r="F40" s="77">
        <f>E40*F37</f>
        <v>11.48</v>
      </c>
      <c r="G40" s="83"/>
      <c r="H40" s="77"/>
      <c r="I40" s="83"/>
      <c r="J40" s="76"/>
      <c r="K40" s="83"/>
      <c r="L40" s="77"/>
      <c r="M40" s="76"/>
    </row>
    <row r="41" spans="2:13" ht="15">
      <c r="B41" s="80"/>
      <c r="C41" s="33" t="s">
        <v>23</v>
      </c>
      <c r="D41" s="29" t="s">
        <v>2</v>
      </c>
      <c r="E41" s="82">
        <v>0.019</v>
      </c>
      <c r="F41" s="77">
        <f>E41*F37</f>
        <v>0.779</v>
      </c>
      <c r="G41" s="83"/>
      <c r="H41" s="77"/>
      <c r="I41" s="84"/>
      <c r="J41" s="76"/>
      <c r="K41" s="83"/>
      <c r="L41" s="77"/>
      <c r="M41" s="76"/>
    </row>
    <row r="42" spans="1:13" ht="15.75" customHeight="1">
      <c r="A42" s="4"/>
      <c r="B42" s="43"/>
      <c r="C42" s="45" t="s">
        <v>8</v>
      </c>
      <c r="D42" s="44"/>
      <c r="E42" s="46"/>
      <c r="F42" s="46"/>
      <c r="G42" s="44"/>
      <c r="H42" s="47"/>
      <c r="I42" s="47"/>
      <c r="J42" s="47"/>
      <c r="K42" s="47"/>
      <c r="L42" s="47"/>
      <c r="M42" s="47"/>
    </row>
    <row r="43" spans="1:13" ht="15.75" customHeight="1">
      <c r="A43" s="48"/>
      <c r="B43" s="49"/>
      <c r="C43" s="50" t="s">
        <v>27</v>
      </c>
      <c r="D43" s="51" t="s">
        <v>56</v>
      </c>
      <c r="E43" s="52"/>
      <c r="F43" s="52"/>
      <c r="G43" s="53"/>
      <c r="H43" s="54"/>
      <c r="I43" s="54"/>
      <c r="J43" s="54"/>
      <c r="K43" s="54"/>
      <c r="L43" s="54"/>
      <c r="M43" s="54"/>
    </row>
    <row r="44" spans="1:13" ht="15.75" customHeight="1">
      <c r="A44" s="4"/>
      <c r="B44" s="55"/>
      <c r="C44" s="67" t="s">
        <v>8</v>
      </c>
      <c r="D44" s="56"/>
      <c r="E44" s="57"/>
      <c r="F44" s="57"/>
      <c r="G44" s="56"/>
      <c r="H44" s="58"/>
      <c r="I44" s="58"/>
      <c r="J44" s="58"/>
      <c r="K44" s="58"/>
      <c r="L44" s="58"/>
      <c r="M44" s="58"/>
    </row>
    <row r="45" spans="1:13" ht="15.75" customHeight="1">
      <c r="A45" s="48"/>
      <c r="B45" s="49"/>
      <c r="C45" s="68" t="s">
        <v>28</v>
      </c>
      <c r="D45" s="51" t="s">
        <v>56</v>
      </c>
      <c r="E45" s="52"/>
      <c r="F45" s="52"/>
      <c r="G45" s="53"/>
      <c r="H45" s="54"/>
      <c r="I45" s="54"/>
      <c r="J45" s="54"/>
      <c r="K45" s="54"/>
      <c r="L45" s="54"/>
      <c r="M45" s="54"/>
    </row>
    <row r="46" spans="1:13" ht="15.75" customHeight="1">
      <c r="A46" s="59"/>
      <c r="B46" s="55"/>
      <c r="C46" s="67" t="s">
        <v>8</v>
      </c>
      <c r="D46" s="60"/>
      <c r="E46" s="61"/>
      <c r="F46" s="62"/>
      <c r="G46" s="63"/>
      <c r="H46" s="64"/>
      <c r="I46" s="64"/>
      <c r="J46" s="64"/>
      <c r="K46" s="64"/>
      <c r="L46" s="64"/>
      <c r="M46" s="64"/>
    </row>
    <row r="47" spans="1:13" ht="15.75" customHeight="1">
      <c r="A47" s="59"/>
      <c r="B47" s="55"/>
      <c r="C47" s="67" t="s">
        <v>29</v>
      </c>
      <c r="D47" s="65" t="s">
        <v>56</v>
      </c>
      <c r="E47" s="61"/>
      <c r="F47" s="61"/>
      <c r="G47" s="63"/>
      <c r="H47" s="64"/>
      <c r="I47" s="64"/>
      <c r="J47" s="64"/>
      <c r="K47" s="64"/>
      <c r="L47" s="64"/>
      <c r="M47" s="64"/>
    </row>
    <row r="48" spans="1:13" ht="15.75" customHeight="1">
      <c r="A48" s="4"/>
      <c r="B48" s="55"/>
      <c r="C48" s="67" t="s">
        <v>8</v>
      </c>
      <c r="D48" s="60"/>
      <c r="E48" s="66"/>
      <c r="F48" s="66"/>
      <c r="G48" s="66"/>
      <c r="H48" s="64"/>
      <c r="I48" s="64"/>
      <c r="J48" s="64"/>
      <c r="K48" s="64"/>
      <c r="L48" s="64"/>
      <c r="M48" s="64"/>
    </row>
    <row r="49" spans="1:13" ht="31.5" customHeight="1">
      <c r="A49" s="48"/>
      <c r="B49" s="49"/>
      <c r="C49" s="68" t="s">
        <v>30</v>
      </c>
      <c r="D49" s="51" t="s">
        <v>56</v>
      </c>
      <c r="E49" s="52"/>
      <c r="F49" s="52"/>
      <c r="G49" s="53"/>
      <c r="H49" s="54"/>
      <c r="I49" s="54"/>
      <c r="J49" s="54"/>
      <c r="K49" s="54"/>
      <c r="L49" s="54"/>
      <c r="M49" s="54"/>
    </row>
    <row r="50" spans="1:13" ht="15.75" customHeight="1">
      <c r="A50" s="59"/>
      <c r="B50" s="55"/>
      <c r="C50" s="67" t="s">
        <v>8</v>
      </c>
      <c r="D50" s="60"/>
      <c r="E50" s="61"/>
      <c r="F50" s="62"/>
      <c r="G50" s="63"/>
      <c r="H50" s="64"/>
      <c r="I50" s="64"/>
      <c r="J50" s="64"/>
      <c r="K50" s="64"/>
      <c r="L50" s="64"/>
      <c r="M50" s="64"/>
    </row>
    <row r="51" spans="1:13" ht="15.75" customHeight="1">
      <c r="A51" s="59"/>
      <c r="B51" s="55"/>
      <c r="C51" s="67" t="s">
        <v>55</v>
      </c>
      <c r="D51" s="65" t="s">
        <v>56</v>
      </c>
      <c r="E51" s="61"/>
      <c r="F51" s="61"/>
      <c r="G51" s="63"/>
      <c r="H51" s="64"/>
      <c r="I51" s="64"/>
      <c r="J51" s="64"/>
      <c r="K51" s="64"/>
      <c r="L51" s="64"/>
      <c r="M51" s="64"/>
    </row>
    <row r="52" spans="1:13" ht="15.75" customHeight="1">
      <c r="A52" s="4"/>
      <c r="B52" s="55"/>
      <c r="C52" s="67" t="s">
        <v>8</v>
      </c>
      <c r="D52" s="60"/>
      <c r="E52" s="66"/>
      <c r="F52" s="66"/>
      <c r="G52" s="66"/>
      <c r="H52" s="64"/>
      <c r="I52" s="64"/>
      <c r="J52" s="64"/>
      <c r="K52" s="64"/>
      <c r="L52" s="64"/>
      <c r="M52" s="64"/>
    </row>
  </sheetData>
  <sheetProtection/>
  <mergeCells count="18">
    <mergeCell ref="B1:M1"/>
    <mergeCell ref="B2:M2"/>
    <mergeCell ref="K5:K6"/>
    <mergeCell ref="B3:B6"/>
    <mergeCell ref="C3:C6"/>
    <mergeCell ref="D3:D6"/>
    <mergeCell ref="E3:F4"/>
    <mergeCell ref="G3:H4"/>
    <mergeCell ref="L5:L6"/>
    <mergeCell ref="I3:J4"/>
    <mergeCell ref="K3:L4"/>
    <mergeCell ref="M3:M6"/>
    <mergeCell ref="E5:E6"/>
    <mergeCell ref="F5:F6"/>
    <mergeCell ref="G5:G6"/>
    <mergeCell ref="H5:H6"/>
    <mergeCell ref="I5:I6"/>
    <mergeCell ref="J5:J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Gocha Tsutskiridze</cp:lastModifiedBy>
  <cp:lastPrinted>2019-09-01T10:15:17Z</cp:lastPrinted>
  <dcterms:created xsi:type="dcterms:W3CDTF">2009-08-26T08:30:29Z</dcterms:created>
  <dcterms:modified xsi:type="dcterms:W3CDTF">2020-05-14T12:27:24Z</dcterms:modified>
  <cp:category/>
  <cp:version/>
  <cp:contentType/>
  <cp:contentStatus/>
</cp:coreProperties>
</file>