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68" activeTab="0"/>
  </bookViews>
  <sheets>
    <sheet name="gobe" sheetId="1" r:id="rId1"/>
  </sheets>
  <definedNames>
    <definedName name="_xlnm.Print_Titles" localSheetId="0">'gobe'!$8:$8</definedName>
  </definedNames>
  <calcPr fullCalcOnLoad="1"/>
</workbook>
</file>

<file path=xl/sharedStrings.xml><?xml version="1.0" encoding="utf-8"?>
<sst xmlns="http://schemas.openxmlformats.org/spreadsheetml/2006/main" count="138" uniqueCount="73">
  <si>
    <t>lari</t>
  </si>
  <si>
    <t>ganz.</t>
  </si>
  <si>
    <t>masala</t>
  </si>
  <si>
    <t>xelfasi</t>
  </si>
  <si>
    <t>manqana-meqanizmebi da transporti</t>
  </si>
  <si>
    <t>jami</t>
  </si>
  <si>
    <t>sul</t>
  </si>
  <si>
    <t>erT. fasi</t>
  </si>
  <si>
    <t>1</t>
  </si>
  <si>
    <t>c</t>
  </si>
  <si>
    <t>7</t>
  </si>
  <si>
    <t>NN</t>
  </si>
  <si>
    <t>samuSao</t>
  </si>
  <si>
    <t>m2</t>
  </si>
  <si>
    <t>m3</t>
  </si>
  <si>
    <t>t</t>
  </si>
  <si>
    <t>m</t>
  </si>
  <si>
    <t>armatura a-3</t>
  </si>
  <si>
    <t xml:space="preserve">betonis momzadeba m100 betonisagan </t>
  </si>
  <si>
    <t xml:space="preserve">sul </t>
  </si>
  <si>
    <t>saxarjTaRricxvo Rirebuleba</t>
  </si>
  <si>
    <t xml:space="preserve"> maT Soris xelfasi</t>
  </si>
  <si>
    <t xml:space="preserve">gruntis datkepna pnevmosatkepnebiT </t>
  </si>
  <si>
    <t>III kategoriis gruntis damuSaveba eqskavatoriT avtomanqanebze datvirTviT</t>
  </si>
  <si>
    <t>III kategoriis gruntis ukuCayra xeliT</t>
  </si>
  <si>
    <t>III kategoriis gruntis damuSaveba xeliT</t>
  </si>
  <si>
    <t xml:space="preserve">zednadebi xarjebi </t>
  </si>
  <si>
    <t>III kategoriis gruntis damuSaveba eqskavatoriT nayarSi datovebiT</t>
  </si>
  <si>
    <t>III kategoriis gruntis ukuCayra buldozeriT</t>
  </si>
  <si>
    <t>liTonis kuTxovana 50X50X4mm</t>
  </si>
  <si>
    <t>liTonis konstruqciebis SeRebva zeTovani saRebaviT orjer</t>
  </si>
  <si>
    <t xml:space="preserve">mogeba  </t>
  </si>
  <si>
    <t>komp.</t>
  </si>
  <si>
    <t>liTonis milkvadrati 60X30X3mm</t>
  </si>
  <si>
    <t>zolana</t>
  </si>
  <si>
    <t>RorRis safuZvelis mowyoba saZirkvlis qveS</t>
  </si>
  <si>
    <t xml:space="preserve">liTonis WiSkris da kutikaris mowyoba liTonis dgarebze </t>
  </si>
  <si>
    <t>Robe da WiSkari</t>
  </si>
  <si>
    <t>liTonis milkvadrati 25X25X2mm</t>
  </si>
  <si>
    <t>gruntis datvirTva a/m xeliT</t>
  </si>
  <si>
    <t>tn</t>
  </si>
  <si>
    <t>liTonis milkvadrati 100X60X4mm</t>
  </si>
  <si>
    <t>liTonis kuTxovana 70X70X5mm</t>
  </si>
  <si>
    <t>monoliTuri rk/betonis lenturi saZirkvlebis da cokolis kedlebis mowyoba m200 sulfatomedegi betonisagan</t>
  </si>
  <si>
    <t>saketi mowyobiloba</t>
  </si>
  <si>
    <t>monoliTuri rk/betonis lenturi saZirkvlebis mowyoba m200 sulfatomedegi betonisagan</t>
  </si>
  <si>
    <t xml:space="preserve">liTonis WiSkris mowyoba liTonis dgarebze </t>
  </si>
  <si>
    <t>liTonis milkvadrati 30X30X2mm</t>
  </si>
  <si>
    <t>liTonis milkvadrati 50X50X3mm</t>
  </si>
  <si>
    <t>liTonis milkvadrati 100X100X4mm</t>
  </si>
  <si>
    <t xml:space="preserve">zedmeti gruntis gatana 1 km-mde </t>
  </si>
  <si>
    <t>liTonis Robis SeRebva zeTovani saRebaviT orjer</t>
  </si>
  <si>
    <t xml:space="preserve"> yvarlis municipalitetis sofel Tivis sajaro skola</t>
  </si>
  <si>
    <t>liTonis WiSkari kutikaris gareSe</t>
  </si>
  <si>
    <t xml:space="preserve">liTonis WiSkari kutikariT </t>
  </si>
  <si>
    <t>defeqturi aqti</t>
  </si>
  <si>
    <t>cali</t>
  </si>
  <si>
    <t>demontaJis samuSaoebi</t>
  </si>
  <si>
    <t>grZ.m</t>
  </si>
  <si>
    <t>jami 1+2</t>
  </si>
  <si>
    <t>arsebuli Robis da WiSkris demontaJi</t>
  </si>
  <si>
    <t>%</t>
  </si>
  <si>
    <t>gauTvaliswinebeli xarjebi</t>
  </si>
  <si>
    <t>satransporto xarjebi</t>
  </si>
  <si>
    <t xml:space="preserve">jami </t>
  </si>
  <si>
    <t xml:space="preserve">jami 2 </t>
  </si>
  <si>
    <t>jami 1</t>
  </si>
  <si>
    <t>liTonis badis Robis mowyoba -72.0 m</t>
  </si>
  <si>
    <t xml:space="preserve">Sedgenilia 2020w. Ikv. doneze                                 </t>
  </si>
  <si>
    <t xml:space="preserve">dRg </t>
  </si>
  <si>
    <t>PVC-iT dafaruli liTonis Robis mowyoba liTonis dgarebze (Sida mavTulis sisqe aranakleb 3mm)</t>
  </si>
  <si>
    <t>PVC-iT dafaruli liTonis bade (Sida mavTulis sisqe aranakleb 3mm)</t>
  </si>
  <si>
    <t>PVC-iT dafaruli liTonis bade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</si>
</sst>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00"/>
    <numFmt numFmtId="185" formatCode="0.0"/>
    <numFmt numFmtId="186" formatCode="0.0000000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0000_р_._-;\-* #,##0.00000000_р_._-;_-* &quot;-&quot;??_р_._-;_-@_-"/>
    <numFmt numFmtId="191" formatCode="_-* #,##0.00_-;\-* #,##0.00_-;_-* &quot;-&quot;??_-;_-@_-"/>
    <numFmt numFmtId="192" formatCode="_-* #,##0_-;\-* #,##0_-;_-* &quot;-&quot;??_-;_-@_-"/>
    <numFmt numFmtId="193" formatCode="0.00000"/>
    <numFmt numFmtId="194" formatCode="0.0000"/>
    <numFmt numFmtId="195" formatCode="_-* #,##0.0000_р_._-;\-* #,##0.0000_р_._-;_-* &quot;-&quot;??_р_._-;_-@_-"/>
    <numFmt numFmtId="196" formatCode="0.000000"/>
    <numFmt numFmtId="197" formatCode="_(* #,##0.0_);_(* \(#,##0.0\);_(* &quot;-&quot;?_);_(@_)"/>
    <numFmt numFmtId="198" formatCode="_-* #,##0.00000_р_._-;\-* #,##0.00000_р_._-;_-* &quot;-&quot;??_р_._-;_-@_-"/>
    <numFmt numFmtId="199" formatCode="_(* #,##0.000_);_(* \(#,##0.000\);_(* &quot;-&quot;??_);_(@_)"/>
    <numFmt numFmtId="200" formatCode="_(* #,##0.000_);_(* \(#,##0.000\);_(* &quot;-&quot;???_);_(@_)"/>
    <numFmt numFmtId="201" formatCode="[$-437]yyyy\ &quot;წლის&quot;\ dd\ mm\,\ dddd"/>
    <numFmt numFmtId="202" formatCode="_-* #,##0.0_-;\-* #,##0.0_-;_-* &quot;-&quot;??_-;_-@_-"/>
    <numFmt numFmtId="203" formatCode="_-* #,##0.0\ _L_a_r_i_-;\-* #,##0.0\ _L_a_r_i_-;_-* &quot;-&quot;??\ _L_a_r_i_-;_-@_-"/>
    <numFmt numFmtId="204" formatCode="_-* #,##0\ _L_a_r_i_-;\-* #,##0\ _L_a_r_i_-;_-* &quot;-&quot;??\ _L_a_r_i_-;_-@_-"/>
    <numFmt numFmtId="205" formatCode="_(* #,##0.0_);_(* \(#,##0.0\);_(* &quot;-&quot;??_);_(@_)"/>
    <numFmt numFmtId="206" formatCode="0.0%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85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91" fontId="1" fillId="0" borderId="0" xfId="42" applyNumberFormat="1" applyFont="1" applyFill="1" applyAlignment="1" applyProtection="1">
      <alignment/>
      <protection/>
    </xf>
    <xf numFmtId="191" fontId="1" fillId="0" borderId="0" xfId="42" applyNumberFormat="1" applyFont="1" applyFill="1" applyAlignment="1" applyProtection="1">
      <alignment horizontal="right"/>
      <protection/>
    </xf>
    <xf numFmtId="0" fontId="1" fillId="0" borderId="0" xfId="61" applyFont="1" applyAlignment="1" applyProtection="1">
      <alignment horizontal="center"/>
      <protection/>
    </xf>
    <xf numFmtId="191" fontId="1" fillId="0" borderId="0" xfId="42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83" fontId="1" fillId="0" borderId="10" xfId="42" applyFont="1" applyFill="1" applyBorder="1" applyAlignment="1">
      <alignment vertical="top" wrapText="1"/>
    </xf>
    <xf numFmtId="183" fontId="1" fillId="0" borderId="0" xfId="42" applyFont="1" applyFill="1" applyAlignment="1" applyProtection="1">
      <alignment horizontal="right"/>
      <protection/>
    </xf>
    <xf numFmtId="0" fontId="1" fillId="0" borderId="14" xfId="0" applyFont="1" applyBorder="1" applyAlignment="1">
      <alignment/>
    </xf>
    <xf numFmtId="1" fontId="1" fillId="0" borderId="11" xfId="0" applyNumberFormat="1" applyFont="1" applyFill="1" applyBorder="1" applyAlignment="1">
      <alignment horizontal="center" vertical="top" wrapText="1"/>
    </xf>
    <xf numFmtId="0" fontId="7" fillId="32" borderId="0" xfId="6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top" wrapText="1"/>
    </xf>
    <xf numFmtId="183" fontId="1" fillId="0" borderId="12" xfId="42" applyFont="1" applyFill="1" applyBorder="1" applyAlignment="1">
      <alignment vertical="top" wrapText="1"/>
    </xf>
    <xf numFmtId="183" fontId="1" fillId="0" borderId="11" xfId="42" applyFont="1" applyFill="1" applyBorder="1" applyAlignment="1">
      <alignment vertical="top" wrapText="1"/>
    </xf>
    <xf numFmtId="183" fontId="1" fillId="0" borderId="12" xfId="42" applyFont="1" applyFill="1" applyBorder="1" applyAlignment="1">
      <alignment vertical="center" wrapText="1"/>
    </xf>
    <xf numFmtId="183" fontId="1" fillId="0" borderId="10" xfId="42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42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3" fontId="1" fillId="0" borderId="12" xfId="42" applyFont="1" applyFill="1" applyBorder="1" applyAlignment="1">
      <alignment horizontal="center" vertical="center" wrapText="1"/>
    </xf>
    <xf numFmtId="187" fontId="1" fillId="0" borderId="10" xfId="42" applyNumberFormat="1" applyFont="1" applyFill="1" applyBorder="1" applyAlignment="1">
      <alignment horizontal="center" vertical="center" wrapText="1"/>
    </xf>
    <xf numFmtId="183" fontId="1" fillId="0" borderId="12" xfId="42" applyFont="1" applyFill="1" applyBorder="1" applyAlignment="1">
      <alignment horizontal="left" vertical="top" wrapText="1"/>
    </xf>
    <xf numFmtId="187" fontId="1" fillId="0" borderId="11" xfId="42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top" wrapText="1"/>
    </xf>
    <xf numFmtId="183" fontId="1" fillId="0" borderId="10" xfId="42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183" fontId="1" fillId="33" borderId="11" xfId="44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/>
    </xf>
    <xf numFmtId="185" fontId="1" fillId="0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185" fontId="1" fillId="33" borderId="11" xfId="0" applyNumberFormat="1" applyFont="1" applyFill="1" applyBorder="1" applyAlignment="1">
      <alignment horizontal="center" vertical="top" wrapText="1"/>
    </xf>
    <xf numFmtId="185" fontId="1" fillId="0" borderId="12" xfId="0" applyNumberFormat="1" applyFont="1" applyFill="1" applyBorder="1" applyAlignment="1">
      <alignment horizontal="center" vertical="top" wrapText="1"/>
    </xf>
    <xf numFmtId="187" fontId="1" fillId="0" borderId="12" xfId="42" applyNumberFormat="1" applyFont="1" applyFill="1" applyBorder="1" applyAlignment="1">
      <alignment vertical="center" wrapText="1"/>
    </xf>
    <xf numFmtId="185" fontId="1" fillId="0" borderId="13" xfId="0" applyNumberFormat="1" applyFont="1" applyFill="1" applyBorder="1" applyAlignment="1">
      <alignment horizontal="center" vertical="top" wrapText="1"/>
    </xf>
    <xf numFmtId="184" fontId="1" fillId="0" borderId="13" xfId="0" applyNumberFormat="1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7" fillId="8" borderId="11" xfId="0" applyFont="1" applyFill="1" applyBorder="1" applyAlignment="1" quotePrefix="1">
      <alignment horizontal="center" vertical="top" wrapText="1"/>
    </xf>
    <xf numFmtId="0" fontId="7" fillId="0" borderId="11" xfId="0" applyNumberFormat="1" applyFont="1" applyBorder="1" applyAlignment="1" quotePrefix="1">
      <alignment horizontal="center" vertical="top" wrapText="1"/>
    </xf>
    <xf numFmtId="183" fontId="7" fillId="0" borderId="11" xfId="42" applyFont="1" applyBorder="1" applyAlignment="1">
      <alignment horizontal="center" vertical="top" wrapText="1"/>
    </xf>
    <xf numFmtId="49" fontId="7" fillId="0" borderId="11" xfId="42" applyNumberFormat="1" applyFont="1" applyBorder="1" applyAlignment="1" quotePrefix="1">
      <alignment horizontal="center" vertical="top" wrapText="1"/>
    </xf>
    <xf numFmtId="0" fontId="7" fillId="8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83" fontId="1" fillId="0" borderId="10" xfId="42" applyFont="1" applyBorder="1" applyAlignment="1">
      <alignment horizontal="center" vertical="top" wrapText="1"/>
    </xf>
    <xf numFmtId="49" fontId="1" fillId="0" borderId="10" xfId="42" applyNumberFormat="1" applyFont="1" applyBorder="1" applyAlignment="1" quotePrefix="1">
      <alignment horizontal="center" vertical="top" wrapText="1"/>
    </xf>
    <xf numFmtId="0" fontId="1" fillId="0" borderId="11" xfId="0" applyNumberFormat="1" applyFont="1" applyBorder="1" applyAlignment="1" quotePrefix="1">
      <alignment horizontal="center" vertical="top" wrapText="1"/>
    </xf>
    <xf numFmtId="183" fontId="1" fillId="0" borderId="11" xfId="42" applyFont="1" applyBorder="1" applyAlignment="1">
      <alignment horizontal="center" vertical="top" wrapText="1"/>
    </xf>
    <xf numFmtId="49" fontId="1" fillId="0" borderId="11" xfId="42" applyNumberFormat="1" applyFont="1" applyBorder="1" applyAlignment="1" quotePrefix="1">
      <alignment horizontal="center" vertical="top" wrapText="1"/>
    </xf>
    <xf numFmtId="185" fontId="1" fillId="0" borderId="10" xfId="0" applyNumberFormat="1" applyFont="1" applyBorder="1" applyAlignment="1" quotePrefix="1">
      <alignment horizontal="center" vertical="top" wrapText="1"/>
    </xf>
    <xf numFmtId="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183" fontId="4" fillId="0" borderId="18" xfId="42" applyFont="1" applyBorder="1" applyAlignment="1">
      <alignment vertical="top" wrapText="1"/>
    </xf>
    <xf numFmtId="183" fontId="4" fillId="0" borderId="0" xfId="42" applyFont="1" applyBorder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91" fontId="1" fillId="0" borderId="18" xfId="42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65" applyFont="1" applyBorder="1" applyAlignment="1" applyProtection="1">
      <alignment horizontal="left" wrapText="1"/>
      <protection/>
    </xf>
    <xf numFmtId="0" fontId="1" fillId="0" borderId="0" xfId="0" applyFont="1" applyAlignment="1">
      <alignment wrapText="1"/>
    </xf>
    <xf numFmtId="191" fontId="7" fillId="0" borderId="0" xfId="42" applyNumberFormat="1" applyFont="1" applyFill="1" applyAlignment="1" applyProtection="1">
      <alignment horizontal="right"/>
      <protection/>
    </xf>
    <xf numFmtId="191" fontId="7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191" fontId="1" fillId="0" borderId="0" xfId="42" applyNumberFormat="1" applyFont="1" applyFill="1" applyAlignment="1" applyProtection="1">
      <alignment horizontal="right"/>
      <protection/>
    </xf>
    <xf numFmtId="183" fontId="7" fillId="0" borderId="0" xfId="42" applyFont="1" applyFill="1" applyAlignment="1" applyProtection="1">
      <alignment horizontal="right"/>
      <protection/>
    </xf>
    <xf numFmtId="183" fontId="7" fillId="0" borderId="0" xfId="42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6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3" xfId="63"/>
    <cellStyle name="Normal 3 2" xfId="64"/>
    <cellStyle name="Normal_gare wyalsadfenigagarini 2_SMSH2008-IIkv ." xfId="65"/>
    <cellStyle name="Note" xfId="66"/>
    <cellStyle name="Output" xfId="67"/>
    <cellStyle name="Percent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82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3.75390625" style="13" customWidth="1"/>
    <col min="2" max="2" width="42.00390625" style="13" customWidth="1"/>
    <col min="3" max="3" width="7.375" style="13" customWidth="1"/>
    <col min="4" max="4" width="9.00390625" style="13" customWidth="1"/>
    <col min="5" max="5" width="7.125" style="13" customWidth="1"/>
    <col min="6" max="6" width="8.375" style="13" customWidth="1"/>
    <col min="7" max="7" width="7.75390625" style="13" customWidth="1"/>
    <col min="8" max="8" width="10.625" style="13" customWidth="1"/>
    <col min="9" max="9" width="8.375" style="13" customWidth="1"/>
    <col min="10" max="10" width="8.625" style="13" customWidth="1"/>
    <col min="11" max="11" width="11.00390625" style="13" customWidth="1"/>
    <col min="12" max="12" width="20.875" style="13" customWidth="1"/>
    <col min="13" max="16384" width="9.125" style="13" customWidth="1"/>
  </cols>
  <sheetData>
    <row r="1" spans="1:11" s="106" customFormat="1" ht="17.25" customHeight="1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106" customFormat="1" ht="16.5" customHeight="1">
      <c r="A2" s="123" t="s">
        <v>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106" customFormat="1" ht="16.5" customHeight="1">
      <c r="A3" s="123" t="s">
        <v>37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3.5">
      <c r="A4" s="53"/>
      <c r="B4" s="54"/>
      <c r="C4" s="24"/>
      <c r="D4" s="124" t="s">
        <v>20</v>
      </c>
      <c r="E4" s="124"/>
      <c r="F4" s="124"/>
      <c r="G4" s="124"/>
      <c r="H4" s="125">
        <f>K75</f>
        <v>0</v>
      </c>
      <c r="I4" s="126"/>
      <c r="J4" s="25" t="s">
        <v>0</v>
      </c>
      <c r="K4" s="26"/>
    </row>
    <row r="5" spans="1:11" ht="13.5">
      <c r="A5" s="118" t="s">
        <v>68</v>
      </c>
      <c r="B5" s="119"/>
      <c r="C5" s="27"/>
      <c r="D5" s="50"/>
      <c r="E5" s="113" t="s">
        <v>21</v>
      </c>
      <c r="F5" s="113"/>
      <c r="G5" s="113"/>
      <c r="H5" s="120">
        <f>H75</f>
        <v>0</v>
      </c>
      <c r="I5" s="121"/>
      <c r="J5" s="25" t="s">
        <v>0</v>
      </c>
      <c r="K5" s="26"/>
    </row>
    <row r="6" spans="1:12" s="106" customFormat="1" ht="41.25" customHeight="1">
      <c r="A6" s="122" t="s">
        <v>11</v>
      </c>
      <c r="B6" s="122" t="s">
        <v>12</v>
      </c>
      <c r="C6" s="122" t="s">
        <v>1</v>
      </c>
      <c r="D6" s="79"/>
      <c r="E6" s="115" t="s">
        <v>2</v>
      </c>
      <c r="F6" s="115"/>
      <c r="G6" s="117" t="s">
        <v>3</v>
      </c>
      <c r="H6" s="117"/>
      <c r="I6" s="117" t="s">
        <v>4</v>
      </c>
      <c r="J6" s="117"/>
      <c r="K6" s="115" t="s">
        <v>5</v>
      </c>
      <c r="L6" s="13"/>
    </row>
    <row r="7" spans="1:11" ht="56.25" customHeight="1">
      <c r="A7" s="122"/>
      <c r="B7" s="122"/>
      <c r="C7" s="122"/>
      <c r="D7" s="8" t="s">
        <v>6</v>
      </c>
      <c r="E7" s="11" t="s">
        <v>7</v>
      </c>
      <c r="F7" s="9" t="s">
        <v>5</v>
      </c>
      <c r="G7" s="10" t="s">
        <v>7</v>
      </c>
      <c r="H7" s="9" t="s">
        <v>5</v>
      </c>
      <c r="I7" s="10" t="s">
        <v>7</v>
      </c>
      <c r="J7" s="9" t="s">
        <v>5</v>
      </c>
      <c r="K7" s="115"/>
    </row>
    <row r="8" spans="1:12" s="111" customFormat="1" ht="15.75">
      <c r="A8" s="91" t="s">
        <v>8</v>
      </c>
      <c r="B8" s="91">
        <v>3</v>
      </c>
      <c r="C8" s="91">
        <v>4</v>
      </c>
      <c r="D8" s="93">
        <v>6</v>
      </c>
      <c r="E8" s="94" t="s">
        <v>10</v>
      </c>
      <c r="F8" s="95">
        <v>8</v>
      </c>
      <c r="G8" s="95">
        <v>9</v>
      </c>
      <c r="H8" s="95">
        <v>10</v>
      </c>
      <c r="I8" s="95">
        <v>11</v>
      </c>
      <c r="J8" s="95">
        <v>12</v>
      </c>
      <c r="K8" s="95">
        <v>13</v>
      </c>
      <c r="L8" s="107"/>
    </row>
    <row r="9" spans="1:12" s="112" customFormat="1" ht="15.75">
      <c r="A9" s="91"/>
      <c r="B9" s="92" t="s">
        <v>57</v>
      </c>
      <c r="C9" s="91"/>
      <c r="D9" s="93"/>
      <c r="E9" s="94"/>
      <c r="F9" s="95"/>
      <c r="G9" s="95"/>
      <c r="H9" s="95"/>
      <c r="I9" s="95"/>
      <c r="J9" s="95"/>
      <c r="K9" s="95"/>
      <c r="L9" s="108"/>
    </row>
    <row r="10" spans="1:12" s="112" customFormat="1" ht="15.75">
      <c r="A10" s="90">
        <v>1</v>
      </c>
      <c r="B10" s="89" t="s">
        <v>60</v>
      </c>
      <c r="C10" s="90" t="s">
        <v>58</v>
      </c>
      <c r="D10" s="103">
        <v>72</v>
      </c>
      <c r="E10" s="98"/>
      <c r="F10" s="99"/>
      <c r="G10" s="99"/>
      <c r="H10" s="99"/>
      <c r="I10" s="99"/>
      <c r="J10" s="99"/>
      <c r="K10" s="99"/>
      <c r="L10" s="108"/>
    </row>
    <row r="11" spans="1:12" s="112" customFormat="1" ht="15.75">
      <c r="A11" s="91"/>
      <c r="B11" s="74" t="s">
        <v>5</v>
      </c>
      <c r="C11" s="42"/>
      <c r="D11" s="100"/>
      <c r="E11" s="101"/>
      <c r="F11" s="102"/>
      <c r="G11" s="102"/>
      <c r="H11" s="102"/>
      <c r="I11" s="102"/>
      <c r="J11" s="102"/>
      <c r="K11" s="102"/>
      <c r="L11" s="108"/>
    </row>
    <row r="12" spans="1:12" s="112" customFormat="1" ht="15.75">
      <c r="A12" s="91"/>
      <c r="B12" s="46" t="s">
        <v>26</v>
      </c>
      <c r="C12" s="68" t="s">
        <v>61</v>
      </c>
      <c r="D12" s="100"/>
      <c r="E12" s="101"/>
      <c r="F12" s="102"/>
      <c r="G12" s="102"/>
      <c r="H12" s="102"/>
      <c r="I12" s="102"/>
      <c r="J12" s="102"/>
      <c r="K12" s="102"/>
      <c r="L12" s="108"/>
    </row>
    <row r="13" spans="1:12" s="112" customFormat="1" ht="15.75">
      <c r="A13" s="91"/>
      <c r="B13" s="43" t="s">
        <v>5</v>
      </c>
      <c r="C13" s="44"/>
      <c r="D13" s="100"/>
      <c r="E13" s="101"/>
      <c r="F13" s="102"/>
      <c r="G13" s="102"/>
      <c r="H13" s="102"/>
      <c r="I13" s="102"/>
      <c r="J13" s="102"/>
      <c r="K13" s="102"/>
      <c r="L13" s="108"/>
    </row>
    <row r="14" spans="1:12" s="112" customFormat="1" ht="15.75">
      <c r="A14" s="91"/>
      <c r="B14" s="46" t="s">
        <v>31</v>
      </c>
      <c r="C14" s="68" t="s">
        <v>61</v>
      </c>
      <c r="D14" s="100"/>
      <c r="E14" s="101"/>
      <c r="F14" s="102"/>
      <c r="G14" s="102"/>
      <c r="H14" s="102"/>
      <c r="I14" s="102"/>
      <c r="J14" s="102"/>
      <c r="K14" s="102"/>
      <c r="L14" s="108"/>
    </row>
    <row r="15" spans="1:12" s="112" customFormat="1" ht="15.75">
      <c r="A15" s="91"/>
      <c r="B15" s="43" t="s">
        <v>66</v>
      </c>
      <c r="C15" s="47"/>
      <c r="D15" s="93"/>
      <c r="E15" s="94"/>
      <c r="F15" s="95"/>
      <c r="G15" s="95"/>
      <c r="H15" s="95"/>
      <c r="I15" s="95"/>
      <c r="J15" s="95"/>
      <c r="K15" s="95"/>
      <c r="L15" s="108"/>
    </row>
    <row r="16" spans="1:12" ht="19.5" customHeight="1">
      <c r="A16" s="37"/>
      <c r="B16" s="96" t="s">
        <v>67</v>
      </c>
      <c r="C16" s="37"/>
      <c r="D16" s="39"/>
      <c r="E16" s="42"/>
      <c r="F16" s="39"/>
      <c r="G16" s="38"/>
      <c r="H16" s="39"/>
      <c r="I16" s="38"/>
      <c r="J16" s="39"/>
      <c r="K16" s="39"/>
      <c r="L16" s="17"/>
    </row>
    <row r="17" spans="1:12" ht="28.5" customHeight="1">
      <c r="A17" s="32">
        <v>23</v>
      </c>
      <c r="B17" s="5" t="s">
        <v>23</v>
      </c>
      <c r="C17" s="2" t="s">
        <v>14</v>
      </c>
      <c r="D17" s="18">
        <v>37</v>
      </c>
      <c r="E17" s="2"/>
      <c r="F17" s="3"/>
      <c r="G17" s="4"/>
      <c r="H17" s="3"/>
      <c r="I17" s="4"/>
      <c r="J17" s="3"/>
      <c r="K17" s="3"/>
      <c r="L17" s="17"/>
    </row>
    <row r="18" spans="1:12" ht="27.75" customHeight="1">
      <c r="A18" s="28">
        <v>24</v>
      </c>
      <c r="B18" s="40" t="s">
        <v>27</v>
      </c>
      <c r="C18" s="30" t="s">
        <v>14</v>
      </c>
      <c r="D18" s="81">
        <v>22</v>
      </c>
      <c r="E18" s="30"/>
      <c r="F18" s="19"/>
      <c r="G18" s="31"/>
      <c r="H18" s="19"/>
      <c r="I18" s="31"/>
      <c r="J18" s="19"/>
      <c r="K18" s="19"/>
      <c r="L18" s="17"/>
    </row>
    <row r="19" spans="1:12" ht="16.5" customHeight="1">
      <c r="A19" s="28">
        <v>25</v>
      </c>
      <c r="B19" s="40" t="s">
        <v>25</v>
      </c>
      <c r="C19" s="30" t="s">
        <v>14</v>
      </c>
      <c r="D19" s="19">
        <f>D17-D18</f>
        <v>15</v>
      </c>
      <c r="E19" s="30"/>
      <c r="F19" s="19"/>
      <c r="G19" s="31"/>
      <c r="H19" s="19"/>
      <c r="I19" s="31"/>
      <c r="J19" s="19"/>
      <c r="K19" s="19"/>
      <c r="L19" s="17"/>
    </row>
    <row r="20" spans="1:12" ht="27">
      <c r="A20" s="28">
        <v>26</v>
      </c>
      <c r="B20" s="40" t="s">
        <v>28</v>
      </c>
      <c r="C20" s="30" t="s">
        <v>14</v>
      </c>
      <c r="D20" s="31">
        <v>18.5</v>
      </c>
      <c r="E20" s="30"/>
      <c r="F20" s="19"/>
      <c r="G20" s="31"/>
      <c r="H20" s="19"/>
      <c r="I20" s="31"/>
      <c r="J20" s="19"/>
      <c r="K20" s="19"/>
      <c r="L20" s="17"/>
    </row>
    <row r="21" spans="1:12" ht="14.25" customHeight="1">
      <c r="A21" s="28">
        <v>27</v>
      </c>
      <c r="B21" s="40" t="s">
        <v>22</v>
      </c>
      <c r="C21" s="30" t="s">
        <v>14</v>
      </c>
      <c r="D21" s="31">
        <f>D20</f>
        <v>18.5</v>
      </c>
      <c r="E21" s="30"/>
      <c r="F21" s="19"/>
      <c r="G21" s="31"/>
      <c r="H21" s="19"/>
      <c r="I21" s="31"/>
      <c r="J21" s="19"/>
      <c r="K21" s="19"/>
      <c r="L21" s="17"/>
    </row>
    <row r="22" spans="1:12" ht="15.75" customHeight="1">
      <c r="A22" s="37">
        <v>29</v>
      </c>
      <c r="B22" s="41" t="s">
        <v>50</v>
      </c>
      <c r="C22" s="42" t="s">
        <v>15</v>
      </c>
      <c r="D22" s="39">
        <v>36</v>
      </c>
      <c r="E22" s="42"/>
      <c r="F22" s="39"/>
      <c r="G22" s="39"/>
      <c r="H22" s="39"/>
      <c r="I22" s="39"/>
      <c r="J22" s="39"/>
      <c r="K22" s="39"/>
      <c r="L22" s="109"/>
    </row>
    <row r="23" spans="1:12" ht="27">
      <c r="A23" s="7">
        <v>31</v>
      </c>
      <c r="B23" s="5" t="s">
        <v>35</v>
      </c>
      <c r="C23" s="2" t="s">
        <v>14</v>
      </c>
      <c r="D23" s="38">
        <v>4.7</v>
      </c>
      <c r="E23" s="2"/>
      <c r="F23" s="3"/>
      <c r="G23" s="4"/>
      <c r="H23" s="3"/>
      <c r="I23" s="4"/>
      <c r="J23" s="3"/>
      <c r="K23" s="3"/>
      <c r="L23" s="17"/>
    </row>
    <row r="24" spans="1:12" ht="17.25" customHeight="1">
      <c r="A24" s="28">
        <v>32</v>
      </c>
      <c r="B24" s="66" t="s">
        <v>18</v>
      </c>
      <c r="C24" s="30" t="s">
        <v>14</v>
      </c>
      <c r="D24" s="4">
        <v>4.7</v>
      </c>
      <c r="E24" s="30"/>
      <c r="F24" s="19"/>
      <c r="G24" s="31"/>
      <c r="H24" s="19"/>
      <c r="I24" s="31"/>
      <c r="J24" s="19"/>
      <c r="K24" s="19"/>
      <c r="L24" s="17"/>
    </row>
    <row r="25" spans="1:12" ht="42" customHeight="1">
      <c r="A25" s="7">
        <v>33</v>
      </c>
      <c r="B25" s="5" t="s">
        <v>43</v>
      </c>
      <c r="C25" s="2" t="s">
        <v>14</v>
      </c>
      <c r="D25" s="18">
        <v>30</v>
      </c>
      <c r="E25" s="2"/>
      <c r="F25" s="3"/>
      <c r="G25" s="4"/>
      <c r="H25" s="3"/>
      <c r="I25" s="4"/>
      <c r="J25" s="3"/>
      <c r="K25" s="3"/>
      <c r="L25" s="17"/>
    </row>
    <row r="26" spans="1:12" ht="15" customHeight="1">
      <c r="A26" s="37">
        <v>34</v>
      </c>
      <c r="B26" s="41" t="s">
        <v>17</v>
      </c>
      <c r="C26" s="42" t="s">
        <v>15</v>
      </c>
      <c r="D26" s="38">
        <v>1.1</v>
      </c>
      <c r="E26" s="80"/>
      <c r="F26" s="39"/>
      <c r="G26" s="38"/>
      <c r="H26" s="39"/>
      <c r="I26" s="38"/>
      <c r="J26" s="39"/>
      <c r="K26" s="39"/>
      <c r="L26" s="17"/>
    </row>
    <row r="27" spans="1:12" ht="40.5">
      <c r="A27" s="7">
        <v>35</v>
      </c>
      <c r="B27" s="5" t="s">
        <v>70</v>
      </c>
      <c r="C27" s="2" t="s">
        <v>16</v>
      </c>
      <c r="D27" s="3">
        <v>72</v>
      </c>
      <c r="E27" s="2"/>
      <c r="F27" s="3"/>
      <c r="G27" s="4"/>
      <c r="H27" s="3"/>
      <c r="I27" s="4"/>
      <c r="J27" s="3"/>
      <c r="K27" s="3"/>
      <c r="L27" s="17"/>
    </row>
    <row r="28" spans="1:12" ht="13.5">
      <c r="A28" s="7"/>
      <c r="B28" s="6" t="s">
        <v>33</v>
      </c>
      <c r="C28" s="7" t="s">
        <v>16</v>
      </c>
      <c r="D28" s="3">
        <v>97.3</v>
      </c>
      <c r="E28" s="2"/>
      <c r="F28" s="3"/>
      <c r="G28" s="18"/>
      <c r="H28" s="3"/>
      <c r="I28" s="4"/>
      <c r="J28" s="3"/>
      <c r="K28" s="3"/>
      <c r="L28" s="17"/>
    </row>
    <row r="29" spans="1:12" ht="13.5">
      <c r="A29" s="7"/>
      <c r="B29" s="6" t="s">
        <v>38</v>
      </c>
      <c r="C29" s="7" t="s">
        <v>16</v>
      </c>
      <c r="D29" s="3">
        <v>9.73</v>
      </c>
      <c r="E29" s="2"/>
      <c r="F29" s="3"/>
      <c r="G29" s="18"/>
      <c r="H29" s="3"/>
      <c r="I29" s="4"/>
      <c r="J29" s="3"/>
      <c r="K29" s="3"/>
      <c r="L29" s="17"/>
    </row>
    <row r="30" spans="1:12" ht="13.5">
      <c r="A30" s="7"/>
      <c r="B30" s="6" t="s">
        <v>29</v>
      </c>
      <c r="C30" s="7" t="s">
        <v>16</v>
      </c>
      <c r="D30" s="3">
        <v>209.2</v>
      </c>
      <c r="E30" s="2"/>
      <c r="F30" s="3"/>
      <c r="G30" s="18"/>
      <c r="H30" s="3"/>
      <c r="I30" s="4"/>
      <c r="J30" s="3"/>
      <c r="K30" s="3"/>
      <c r="L30" s="17"/>
    </row>
    <row r="31" spans="1:12" ht="13.5">
      <c r="A31" s="7"/>
      <c r="B31" s="110" t="s">
        <v>72</v>
      </c>
      <c r="C31" s="7" t="s">
        <v>13</v>
      </c>
      <c r="D31" s="3">
        <v>93.65</v>
      </c>
      <c r="E31" s="2"/>
      <c r="F31" s="3"/>
      <c r="G31" s="18"/>
      <c r="H31" s="3"/>
      <c r="I31" s="4"/>
      <c r="J31" s="3"/>
      <c r="K31" s="3"/>
      <c r="L31" s="17"/>
    </row>
    <row r="32" spans="1:12" ht="13.5">
      <c r="A32" s="7"/>
      <c r="B32" s="6" t="s">
        <v>34</v>
      </c>
      <c r="C32" s="7" t="s">
        <v>15</v>
      </c>
      <c r="D32" s="12">
        <v>0.044</v>
      </c>
      <c r="E32" s="2"/>
      <c r="F32" s="3"/>
      <c r="G32" s="18"/>
      <c r="H32" s="3"/>
      <c r="I32" s="4"/>
      <c r="J32" s="3"/>
      <c r="K32" s="3"/>
      <c r="L32" s="17"/>
    </row>
    <row r="33" spans="1:12" ht="13.5">
      <c r="A33" s="32"/>
      <c r="B33" s="36" t="s">
        <v>44</v>
      </c>
      <c r="C33" s="32" t="s">
        <v>56</v>
      </c>
      <c r="D33" s="84">
        <v>1</v>
      </c>
      <c r="E33" s="33"/>
      <c r="F33" s="34"/>
      <c r="G33" s="83"/>
      <c r="H33" s="34"/>
      <c r="I33" s="35"/>
      <c r="J33" s="34"/>
      <c r="K33" s="34"/>
      <c r="L33" s="17"/>
    </row>
    <row r="34" spans="1:12" ht="27">
      <c r="A34" s="37">
        <v>36</v>
      </c>
      <c r="B34" s="41" t="s">
        <v>51</v>
      </c>
      <c r="C34" s="42" t="s">
        <v>13</v>
      </c>
      <c r="D34" s="38">
        <v>60.3</v>
      </c>
      <c r="E34" s="42"/>
      <c r="F34" s="39"/>
      <c r="G34" s="77"/>
      <c r="H34" s="39"/>
      <c r="I34" s="38"/>
      <c r="J34" s="39"/>
      <c r="K34" s="39"/>
      <c r="L34" s="17"/>
    </row>
    <row r="35" spans="1:12" ht="14.25" customHeight="1">
      <c r="A35" s="37"/>
      <c r="B35" s="85" t="s">
        <v>54</v>
      </c>
      <c r="C35" s="37"/>
      <c r="D35" s="39"/>
      <c r="E35" s="42"/>
      <c r="F35" s="39"/>
      <c r="G35" s="38"/>
      <c r="H35" s="39"/>
      <c r="I35" s="38"/>
      <c r="J35" s="39"/>
      <c r="K35" s="39"/>
      <c r="L35" s="17"/>
    </row>
    <row r="36" spans="1:12" ht="15" customHeight="1">
      <c r="A36" s="7">
        <v>37</v>
      </c>
      <c r="B36" s="5" t="s">
        <v>25</v>
      </c>
      <c r="C36" s="2" t="s">
        <v>14</v>
      </c>
      <c r="D36" s="63">
        <v>9.5</v>
      </c>
      <c r="E36" s="58"/>
      <c r="F36" s="49"/>
      <c r="G36" s="49"/>
      <c r="H36" s="49"/>
      <c r="I36" s="49"/>
      <c r="J36" s="49"/>
      <c r="K36" s="49"/>
      <c r="L36" s="17"/>
    </row>
    <row r="37" spans="1:12" ht="16.5" customHeight="1">
      <c r="A37" s="28">
        <v>38</v>
      </c>
      <c r="B37" s="40" t="s">
        <v>24</v>
      </c>
      <c r="C37" s="30" t="s">
        <v>14</v>
      </c>
      <c r="D37" s="55">
        <v>5.4</v>
      </c>
      <c r="E37" s="57"/>
      <c r="F37" s="55"/>
      <c r="G37" s="57"/>
      <c r="H37" s="62"/>
      <c r="I37" s="55"/>
      <c r="J37" s="55"/>
      <c r="K37" s="55"/>
      <c r="L37" s="17"/>
    </row>
    <row r="38" spans="1:12" s="21" customFormat="1" ht="16.5" customHeight="1">
      <c r="A38" s="28">
        <v>39</v>
      </c>
      <c r="B38" s="29" t="s">
        <v>39</v>
      </c>
      <c r="C38" s="28" t="s">
        <v>40</v>
      </c>
      <c r="D38" s="55">
        <v>8</v>
      </c>
      <c r="E38" s="57"/>
      <c r="F38" s="55"/>
      <c r="G38" s="57"/>
      <c r="H38" s="64"/>
      <c r="I38" s="55"/>
      <c r="J38" s="55"/>
      <c r="K38" s="55"/>
      <c r="L38" s="51"/>
    </row>
    <row r="39" spans="1:12" ht="18" customHeight="1">
      <c r="A39" s="37">
        <v>40</v>
      </c>
      <c r="B39" s="48" t="s">
        <v>50</v>
      </c>
      <c r="C39" s="59" t="s">
        <v>40</v>
      </c>
      <c r="D39" s="56">
        <v>8</v>
      </c>
      <c r="E39" s="60"/>
      <c r="F39" s="56"/>
      <c r="G39" s="56"/>
      <c r="H39" s="56"/>
      <c r="I39" s="56"/>
      <c r="J39" s="65">
        <f>D39*I39</f>
        <v>0</v>
      </c>
      <c r="K39" s="56">
        <f>F39+H39+J39</f>
        <v>0</v>
      </c>
      <c r="L39" s="17"/>
    </row>
    <row r="40" spans="1:12" ht="27">
      <c r="A40" s="7">
        <v>41</v>
      </c>
      <c r="B40" s="5" t="s">
        <v>35</v>
      </c>
      <c r="C40" s="2" t="s">
        <v>14</v>
      </c>
      <c r="D40" s="4">
        <v>0.7</v>
      </c>
      <c r="E40" s="2"/>
      <c r="F40" s="3"/>
      <c r="G40" s="4"/>
      <c r="H40" s="3"/>
      <c r="I40" s="4"/>
      <c r="J40" s="3"/>
      <c r="K40" s="3"/>
      <c r="L40" s="17"/>
    </row>
    <row r="41" spans="1:12" ht="17.25" customHeight="1">
      <c r="A41" s="28">
        <v>42</v>
      </c>
      <c r="B41" s="66" t="s">
        <v>18</v>
      </c>
      <c r="C41" s="30" t="s">
        <v>14</v>
      </c>
      <c r="D41" s="31">
        <v>0.7</v>
      </c>
      <c r="E41" s="30"/>
      <c r="F41" s="19"/>
      <c r="G41" s="81"/>
      <c r="H41" s="19"/>
      <c r="I41" s="31"/>
      <c r="J41" s="19"/>
      <c r="K41" s="19"/>
      <c r="L41" s="17"/>
    </row>
    <row r="42" spans="1:12" ht="42.75" customHeight="1">
      <c r="A42" s="7">
        <v>43</v>
      </c>
      <c r="B42" s="5" t="s">
        <v>45</v>
      </c>
      <c r="C42" s="2" t="s">
        <v>14</v>
      </c>
      <c r="D42" s="3">
        <v>3</v>
      </c>
      <c r="E42" s="2"/>
      <c r="F42" s="3"/>
      <c r="G42" s="18"/>
      <c r="H42" s="3"/>
      <c r="I42" s="4"/>
      <c r="J42" s="3"/>
      <c r="K42" s="3"/>
      <c r="L42" s="17"/>
    </row>
    <row r="43" spans="1:12" ht="15" customHeight="1">
      <c r="A43" s="37">
        <v>44</v>
      </c>
      <c r="B43" s="41" t="s">
        <v>17</v>
      </c>
      <c r="C43" s="42" t="s">
        <v>15</v>
      </c>
      <c r="D43" s="78">
        <v>0.04</v>
      </c>
      <c r="E43" s="42"/>
      <c r="F43" s="39"/>
      <c r="G43" s="38"/>
      <c r="H43" s="39"/>
      <c r="I43" s="38"/>
      <c r="J43" s="39"/>
      <c r="K43" s="39"/>
      <c r="L43" s="17"/>
    </row>
    <row r="44" spans="1:12" ht="27" customHeight="1">
      <c r="A44" s="7">
        <v>45</v>
      </c>
      <c r="B44" s="5" t="s">
        <v>36</v>
      </c>
      <c r="C44" s="2" t="s">
        <v>9</v>
      </c>
      <c r="D44" s="18">
        <v>1</v>
      </c>
      <c r="E44" s="2"/>
      <c r="F44" s="3"/>
      <c r="G44" s="4"/>
      <c r="H44" s="3"/>
      <c r="I44" s="4"/>
      <c r="J44" s="3"/>
      <c r="K44" s="3"/>
      <c r="L44" s="17"/>
    </row>
    <row r="45" spans="1:12" ht="13.5">
      <c r="A45" s="7"/>
      <c r="B45" s="6" t="s">
        <v>41</v>
      </c>
      <c r="C45" s="7" t="s">
        <v>16</v>
      </c>
      <c r="D45" s="3">
        <v>4.48</v>
      </c>
      <c r="E45" s="2"/>
      <c r="F45" s="3"/>
      <c r="G45" s="18"/>
      <c r="H45" s="3"/>
      <c r="I45" s="4"/>
      <c r="J45" s="3"/>
      <c r="K45" s="3"/>
      <c r="L45" s="17"/>
    </row>
    <row r="46" spans="1:12" ht="13.5">
      <c r="A46" s="7"/>
      <c r="B46" s="6" t="s">
        <v>38</v>
      </c>
      <c r="C46" s="7" t="s">
        <v>16</v>
      </c>
      <c r="D46" s="3">
        <v>0.8</v>
      </c>
      <c r="E46" s="2"/>
      <c r="F46" s="3"/>
      <c r="G46" s="18"/>
      <c r="H46" s="3"/>
      <c r="I46" s="4"/>
      <c r="J46" s="3"/>
      <c r="K46" s="3"/>
      <c r="L46" s="17"/>
    </row>
    <row r="47" spans="1:12" ht="13.5">
      <c r="A47" s="7"/>
      <c r="B47" s="6" t="s">
        <v>33</v>
      </c>
      <c r="C47" s="7" t="s">
        <v>16</v>
      </c>
      <c r="D47" s="3">
        <v>2.24</v>
      </c>
      <c r="E47" s="2"/>
      <c r="F47" s="3"/>
      <c r="G47" s="18"/>
      <c r="H47" s="3"/>
      <c r="I47" s="4"/>
      <c r="J47" s="3"/>
      <c r="K47" s="3"/>
      <c r="L47" s="17"/>
    </row>
    <row r="48" spans="1:12" ht="13.5">
      <c r="A48" s="7"/>
      <c r="B48" s="6" t="s">
        <v>42</v>
      </c>
      <c r="C48" s="7" t="s">
        <v>16</v>
      </c>
      <c r="D48" s="3">
        <v>16.8</v>
      </c>
      <c r="E48" s="2"/>
      <c r="F48" s="3"/>
      <c r="G48" s="18"/>
      <c r="H48" s="3"/>
      <c r="I48" s="4"/>
      <c r="J48" s="3"/>
      <c r="K48" s="3"/>
      <c r="L48" s="17"/>
    </row>
    <row r="49" spans="1:12" ht="13.5">
      <c r="A49" s="7"/>
      <c r="B49" s="6" t="s">
        <v>34</v>
      </c>
      <c r="C49" s="7" t="s">
        <v>15</v>
      </c>
      <c r="D49" s="12">
        <v>0.018</v>
      </c>
      <c r="E49" s="2"/>
      <c r="F49" s="3"/>
      <c r="G49" s="18"/>
      <c r="H49" s="3"/>
      <c r="I49" s="4"/>
      <c r="J49" s="3"/>
      <c r="K49" s="3"/>
      <c r="L49" s="17"/>
    </row>
    <row r="50" spans="1:12" ht="27">
      <c r="A50" s="7"/>
      <c r="B50" s="6" t="s">
        <v>71</v>
      </c>
      <c r="C50" s="7" t="s">
        <v>13</v>
      </c>
      <c r="D50" s="3">
        <v>7.62</v>
      </c>
      <c r="E50" s="2"/>
      <c r="F50" s="3"/>
      <c r="G50" s="18"/>
      <c r="H50" s="3"/>
      <c r="I50" s="4"/>
      <c r="J50" s="3"/>
      <c r="K50" s="3"/>
      <c r="L50" s="17"/>
    </row>
    <row r="51" spans="1:12" ht="13.5">
      <c r="A51" s="32"/>
      <c r="B51" s="36" t="s">
        <v>44</v>
      </c>
      <c r="C51" s="32"/>
      <c r="D51" s="34"/>
      <c r="E51" s="33"/>
      <c r="F51" s="34"/>
      <c r="G51" s="83"/>
      <c r="H51" s="34"/>
      <c r="I51" s="35"/>
      <c r="J51" s="34"/>
      <c r="K51" s="34"/>
      <c r="L51" s="17"/>
    </row>
    <row r="52" spans="1:12" ht="27">
      <c r="A52" s="7">
        <v>46</v>
      </c>
      <c r="B52" s="5" t="s">
        <v>30</v>
      </c>
      <c r="C52" s="2" t="s">
        <v>13</v>
      </c>
      <c r="D52" s="4">
        <v>6.5</v>
      </c>
      <c r="E52" s="2"/>
      <c r="F52" s="3"/>
      <c r="G52" s="18"/>
      <c r="H52" s="3"/>
      <c r="I52" s="4"/>
      <c r="J52" s="3"/>
      <c r="K52" s="3"/>
      <c r="L52" s="17"/>
    </row>
    <row r="53" spans="1:12" ht="15" customHeight="1">
      <c r="A53" s="32"/>
      <c r="B53" s="86" t="s">
        <v>53</v>
      </c>
      <c r="C53" s="32"/>
      <c r="D53" s="34"/>
      <c r="E53" s="33"/>
      <c r="F53" s="34"/>
      <c r="G53" s="35"/>
      <c r="H53" s="34"/>
      <c r="I53" s="35"/>
      <c r="J53" s="34"/>
      <c r="K53" s="34"/>
      <c r="L53" s="17"/>
    </row>
    <row r="54" spans="1:12" ht="14.25" customHeight="1">
      <c r="A54" s="7">
        <v>47</v>
      </c>
      <c r="B54" s="5" t="s">
        <v>25</v>
      </c>
      <c r="C54" s="2" t="s">
        <v>14</v>
      </c>
      <c r="D54" s="67">
        <v>0.15</v>
      </c>
      <c r="E54" s="58"/>
      <c r="F54" s="49"/>
      <c r="G54" s="49"/>
      <c r="H54" s="49"/>
      <c r="I54" s="49"/>
      <c r="J54" s="49"/>
      <c r="K54" s="49"/>
      <c r="L54" s="17"/>
    </row>
    <row r="55" spans="1:12" ht="16.5" customHeight="1">
      <c r="A55" s="28">
        <v>48</v>
      </c>
      <c r="B55" s="40" t="s">
        <v>24</v>
      </c>
      <c r="C55" s="30" t="s">
        <v>14</v>
      </c>
      <c r="D55" s="55">
        <v>0.05</v>
      </c>
      <c r="E55" s="57"/>
      <c r="F55" s="55"/>
      <c r="G55" s="82"/>
      <c r="H55" s="62"/>
      <c r="I55" s="55"/>
      <c r="J55" s="55"/>
      <c r="K55" s="55"/>
      <c r="L55" s="17"/>
    </row>
    <row r="56" spans="1:12" s="21" customFormat="1" ht="16.5" customHeight="1">
      <c r="A56" s="28">
        <v>49</v>
      </c>
      <c r="B56" s="29" t="s">
        <v>39</v>
      </c>
      <c r="C56" s="28" t="s">
        <v>40</v>
      </c>
      <c r="D56" s="55">
        <v>0.195</v>
      </c>
      <c r="E56" s="57"/>
      <c r="F56" s="55"/>
      <c r="G56" s="82"/>
      <c r="H56" s="64"/>
      <c r="I56" s="55"/>
      <c r="J56" s="55"/>
      <c r="K56" s="55"/>
      <c r="L56" s="51"/>
    </row>
    <row r="57" spans="1:12" ht="15.75" customHeight="1">
      <c r="A57" s="37">
        <v>50</v>
      </c>
      <c r="B57" s="48" t="s">
        <v>50</v>
      </c>
      <c r="C57" s="59" t="s">
        <v>40</v>
      </c>
      <c r="D57" s="56">
        <v>0.2</v>
      </c>
      <c r="E57" s="60"/>
      <c r="F57" s="56"/>
      <c r="G57" s="56"/>
      <c r="H57" s="56"/>
      <c r="I57" s="56"/>
      <c r="J57" s="65">
        <f>D57*I57</f>
        <v>0</v>
      </c>
      <c r="K57" s="56">
        <f>F57+H57+J57</f>
        <v>0</v>
      </c>
      <c r="L57" s="17"/>
    </row>
    <row r="58" spans="1:12" ht="30" customHeight="1">
      <c r="A58" s="7">
        <v>51</v>
      </c>
      <c r="B58" s="97" t="s">
        <v>46</v>
      </c>
      <c r="C58" s="2" t="s">
        <v>9</v>
      </c>
      <c r="D58" s="4">
        <v>1</v>
      </c>
      <c r="E58" s="2"/>
      <c r="F58" s="3"/>
      <c r="G58" s="4"/>
      <c r="H58" s="3"/>
      <c r="I58" s="4"/>
      <c r="J58" s="3"/>
      <c r="K58" s="69"/>
      <c r="L58" s="17"/>
    </row>
    <row r="59" spans="1:12" ht="13.5">
      <c r="A59" s="7"/>
      <c r="B59" s="6" t="s">
        <v>47</v>
      </c>
      <c r="C59" s="7" t="s">
        <v>16</v>
      </c>
      <c r="D59" s="71">
        <v>24</v>
      </c>
      <c r="E59" s="2"/>
      <c r="F59" s="3"/>
      <c r="G59" s="18"/>
      <c r="H59" s="3"/>
      <c r="I59" s="4"/>
      <c r="J59" s="3"/>
      <c r="K59" s="3"/>
      <c r="L59" s="17"/>
    </row>
    <row r="60" spans="1:12" ht="13.5">
      <c r="A60" s="7"/>
      <c r="B60" s="6" t="s">
        <v>48</v>
      </c>
      <c r="C60" s="7" t="s">
        <v>16</v>
      </c>
      <c r="D60" s="71">
        <v>10.8</v>
      </c>
      <c r="E60" s="2"/>
      <c r="F60" s="3"/>
      <c r="G60" s="18"/>
      <c r="H60" s="3"/>
      <c r="I60" s="4"/>
      <c r="J60" s="3"/>
      <c r="K60" s="3"/>
      <c r="L60" s="17"/>
    </row>
    <row r="61" spans="1:12" ht="13.5">
      <c r="A61" s="7"/>
      <c r="B61" s="6" t="s">
        <v>49</v>
      </c>
      <c r="C61" s="7" t="s">
        <v>16</v>
      </c>
      <c r="D61" s="71">
        <v>5</v>
      </c>
      <c r="E61" s="2"/>
      <c r="F61" s="3"/>
      <c r="G61" s="18"/>
      <c r="H61" s="3"/>
      <c r="I61" s="4"/>
      <c r="J61" s="3"/>
      <c r="K61" s="3"/>
      <c r="L61" s="17"/>
    </row>
    <row r="62" spans="1:12" ht="15" customHeight="1">
      <c r="A62" s="32"/>
      <c r="B62" s="36" t="s">
        <v>44</v>
      </c>
      <c r="C62" s="32" t="s">
        <v>32</v>
      </c>
      <c r="D62" s="34">
        <v>1</v>
      </c>
      <c r="E62" s="33"/>
      <c r="F62" s="34"/>
      <c r="G62" s="83"/>
      <c r="H62" s="34"/>
      <c r="I62" s="35"/>
      <c r="J62" s="34"/>
      <c r="K62" s="34"/>
      <c r="L62" s="17"/>
    </row>
    <row r="63" spans="1:12" ht="27">
      <c r="A63" s="7">
        <v>52</v>
      </c>
      <c r="B63" s="5" t="s">
        <v>30</v>
      </c>
      <c r="C63" s="2" t="s">
        <v>13</v>
      </c>
      <c r="D63" s="3">
        <v>7</v>
      </c>
      <c r="E63" s="2"/>
      <c r="F63" s="3"/>
      <c r="G63" s="18"/>
      <c r="H63" s="3"/>
      <c r="I63" s="4"/>
      <c r="J63" s="3"/>
      <c r="K63" s="3"/>
      <c r="L63" s="17"/>
    </row>
    <row r="64" spans="1:12" ht="13.5">
      <c r="A64" s="37"/>
      <c r="B64" s="105" t="s">
        <v>5</v>
      </c>
      <c r="C64" s="42"/>
      <c r="D64" s="38"/>
      <c r="E64" s="42"/>
      <c r="F64" s="39"/>
      <c r="G64" s="39"/>
      <c r="H64" s="39"/>
      <c r="I64" s="39"/>
      <c r="J64" s="39"/>
      <c r="K64" s="39"/>
      <c r="L64" s="109"/>
    </row>
    <row r="65" spans="1:12" ht="13.5">
      <c r="A65" s="42"/>
      <c r="B65" s="46" t="s">
        <v>26</v>
      </c>
      <c r="C65" s="68"/>
      <c r="D65" s="38"/>
      <c r="E65" s="42"/>
      <c r="F65" s="39"/>
      <c r="G65" s="39"/>
      <c r="H65" s="39"/>
      <c r="I65" s="39"/>
      <c r="J65" s="39"/>
      <c r="K65" s="39"/>
      <c r="L65" s="17"/>
    </row>
    <row r="66" spans="1:12" ht="13.5">
      <c r="A66" s="42"/>
      <c r="B66" s="43" t="s">
        <v>5</v>
      </c>
      <c r="C66" s="44"/>
      <c r="D66" s="38"/>
      <c r="E66" s="42"/>
      <c r="F66" s="39"/>
      <c r="G66" s="39"/>
      <c r="H66" s="39"/>
      <c r="I66" s="39"/>
      <c r="J66" s="39"/>
      <c r="K66" s="39"/>
      <c r="L66" s="17"/>
    </row>
    <row r="67" spans="1:11" ht="13.5">
      <c r="A67" s="45"/>
      <c r="B67" s="46" t="s">
        <v>31</v>
      </c>
      <c r="C67" s="68"/>
      <c r="D67" s="45"/>
      <c r="E67" s="45"/>
      <c r="F67" s="70"/>
      <c r="G67" s="70"/>
      <c r="H67" s="70"/>
      <c r="I67" s="70"/>
      <c r="J67" s="70"/>
      <c r="K67" s="70"/>
    </row>
    <row r="68" spans="1:12" ht="13.5">
      <c r="A68" s="42"/>
      <c r="B68" s="43" t="s">
        <v>64</v>
      </c>
      <c r="C68" s="47"/>
      <c r="D68" s="38"/>
      <c r="E68" s="42"/>
      <c r="F68" s="39"/>
      <c r="G68" s="39"/>
      <c r="H68" s="39"/>
      <c r="I68" s="39"/>
      <c r="J68" s="39"/>
      <c r="K68" s="39"/>
      <c r="L68" s="23"/>
    </row>
    <row r="69" spans="1:12" ht="13.5">
      <c r="A69" s="42"/>
      <c r="B69" s="46" t="s">
        <v>63</v>
      </c>
      <c r="C69" s="104"/>
      <c r="D69" s="38"/>
      <c r="E69" s="42"/>
      <c r="F69" s="39"/>
      <c r="G69" s="39"/>
      <c r="H69" s="39"/>
      <c r="I69" s="39"/>
      <c r="J69" s="39"/>
      <c r="K69" s="39"/>
      <c r="L69" s="23"/>
    </row>
    <row r="70" spans="1:12" ht="13.5">
      <c r="A70" s="42"/>
      <c r="B70" s="43" t="s">
        <v>65</v>
      </c>
      <c r="C70" s="47"/>
      <c r="D70" s="38"/>
      <c r="E70" s="42"/>
      <c r="F70" s="39"/>
      <c r="G70" s="39"/>
      <c r="H70" s="39"/>
      <c r="I70" s="39"/>
      <c r="J70" s="39"/>
      <c r="K70" s="39"/>
      <c r="L70" s="23"/>
    </row>
    <row r="71" spans="1:12" ht="13.5">
      <c r="A71" s="42"/>
      <c r="B71" s="43" t="s">
        <v>59</v>
      </c>
      <c r="C71" s="47"/>
      <c r="D71" s="38"/>
      <c r="E71" s="42"/>
      <c r="F71" s="39"/>
      <c r="G71" s="39"/>
      <c r="H71" s="39"/>
      <c r="I71" s="39"/>
      <c r="J71" s="39"/>
      <c r="K71" s="39"/>
      <c r="L71" s="23"/>
    </row>
    <row r="72" spans="1:12" ht="13.5">
      <c r="A72" s="42"/>
      <c r="B72" s="72" t="s">
        <v>62</v>
      </c>
      <c r="C72" s="87">
        <v>0.05</v>
      </c>
      <c r="D72" s="38"/>
      <c r="E72" s="42"/>
      <c r="F72" s="39"/>
      <c r="G72" s="39"/>
      <c r="H72" s="39"/>
      <c r="I72" s="39"/>
      <c r="J72" s="39"/>
      <c r="K72" s="39"/>
      <c r="L72" s="23"/>
    </row>
    <row r="73" spans="1:12" ht="13.5">
      <c r="A73" s="42"/>
      <c r="B73" s="72" t="s">
        <v>5</v>
      </c>
      <c r="C73" s="88"/>
      <c r="D73" s="38"/>
      <c r="E73" s="42"/>
      <c r="F73" s="39"/>
      <c r="G73" s="39"/>
      <c r="H73" s="39"/>
      <c r="I73" s="39"/>
      <c r="J73" s="39"/>
      <c r="K73" s="39"/>
      <c r="L73" s="23"/>
    </row>
    <row r="74" spans="1:12" ht="13.5">
      <c r="A74" s="42"/>
      <c r="B74" s="72" t="s">
        <v>69</v>
      </c>
      <c r="C74" s="87">
        <v>0.18</v>
      </c>
      <c r="D74" s="38"/>
      <c r="E74" s="42"/>
      <c r="F74" s="39"/>
      <c r="G74" s="39"/>
      <c r="H74" s="39"/>
      <c r="I74" s="39"/>
      <c r="J74" s="39"/>
      <c r="K74" s="39"/>
      <c r="L74" s="23"/>
    </row>
    <row r="75" spans="1:12" ht="13.5">
      <c r="A75" s="37"/>
      <c r="B75" s="72" t="s">
        <v>19</v>
      </c>
      <c r="C75" s="73"/>
      <c r="D75" s="61"/>
      <c r="E75" s="42"/>
      <c r="F75" s="52"/>
      <c r="G75" s="52"/>
      <c r="H75" s="39"/>
      <c r="I75" s="77"/>
      <c r="J75" s="77"/>
      <c r="K75" s="39"/>
      <c r="L75" s="17"/>
    </row>
    <row r="76" spans="1:12" ht="13.5">
      <c r="A76" s="1"/>
      <c r="B76" s="75"/>
      <c r="C76" s="76"/>
      <c r="D76" s="22"/>
      <c r="E76" s="14"/>
      <c r="F76" s="15"/>
      <c r="G76" s="15"/>
      <c r="H76" s="15"/>
      <c r="I76" s="15"/>
      <c r="J76" s="15"/>
      <c r="K76" s="20"/>
      <c r="L76" s="17"/>
    </row>
    <row r="77" spans="1:12" ht="13.5">
      <c r="A77" s="1"/>
      <c r="B77" s="116"/>
      <c r="C77" s="116"/>
      <c r="D77" s="22"/>
      <c r="E77" s="14"/>
      <c r="F77" s="15"/>
      <c r="G77" s="15"/>
      <c r="H77" s="15"/>
      <c r="I77" s="15"/>
      <c r="J77" s="15"/>
      <c r="K77" s="20"/>
      <c r="L77" s="17"/>
    </row>
    <row r="78" spans="2:8" ht="15.75">
      <c r="B78" s="116"/>
      <c r="C78" s="116"/>
      <c r="D78" s="116"/>
      <c r="E78" s="116"/>
      <c r="F78" s="116"/>
      <c r="G78" s="116"/>
      <c r="H78" s="116"/>
    </row>
    <row r="79" spans="1:11" ht="13.5">
      <c r="A79" s="1"/>
      <c r="B79" s="16"/>
      <c r="C79" s="14"/>
      <c r="D79" s="14"/>
      <c r="E79" s="15"/>
      <c r="F79" s="15"/>
      <c r="G79" s="15"/>
      <c r="H79" s="15"/>
      <c r="I79" s="15"/>
      <c r="J79" s="15"/>
      <c r="K79" s="15"/>
    </row>
    <row r="80" spans="1:11" ht="13.5">
      <c r="A80" s="1"/>
      <c r="B80" s="16"/>
      <c r="C80" s="14"/>
      <c r="D80" s="14"/>
      <c r="E80" s="15"/>
      <c r="F80" s="15"/>
      <c r="G80" s="15"/>
      <c r="H80" s="15"/>
      <c r="I80" s="15"/>
      <c r="J80" s="15"/>
      <c r="K80" s="15"/>
    </row>
    <row r="81" spans="1:11" ht="13.5">
      <c r="A81" s="1"/>
      <c r="B81" s="16"/>
      <c r="C81" s="14"/>
      <c r="D81" s="14"/>
      <c r="E81" s="15"/>
      <c r="F81" s="15"/>
      <c r="G81" s="15"/>
      <c r="H81" s="15"/>
      <c r="I81" s="15"/>
      <c r="J81" s="15"/>
      <c r="K81" s="15"/>
    </row>
    <row r="82" spans="2:8" ht="13.5">
      <c r="B82" s="17"/>
      <c r="D82" s="114"/>
      <c r="E82" s="114"/>
      <c r="F82" s="114"/>
      <c r="G82" s="114"/>
      <c r="H82" s="114"/>
    </row>
  </sheetData>
  <sheetProtection/>
  <mergeCells count="18">
    <mergeCell ref="A6:A7"/>
    <mergeCell ref="C6:C7"/>
    <mergeCell ref="B6:B7"/>
    <mergeCell ref="A1:K1"/>
    <mergeCell ref="A2:K2"/>
    <mergeCell ref="A3:K3"/>
    <mergeCell ref="D4:G4"/>
    <mergeCell ref="H4:I4"/>
    <mergeCell ref="E5:G5"/>
    <mergeCell ref="D82:H82"/>
    <mergeCell ref="E6:F6"/>
    <mergeCell ref="B77:C78"/>
    <mergeCell ref="K6:K7"/>
    <mergeCell ref="I6:J6"/>
    <mergeCell ref="D78:H78"/>
    <mergeCell ref="G6:H6"/>
    <mergeCell ref="A5:B5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RePack by Diakov</cp:lastModifiedBy>
  <cp:lastPrinted>2018-10-05T06:24:35Z</cp:lastPrinted>
  <dcterms:created xsi:type="dcterms:W3CDTF">2004-05-18T18:44:03Z</dcterms:created>
  <dcterms:modified xsi:type="dcterms:W3CDTF">2020-03-16T11:52:35Z</dcterms:modified>
  <cp:category/>
  <cp:version/>
  <cp:contentType/>
  <cp:contentStatus/>
</cp:coreProperties>
</file>