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<sst xmlns="http://schemas.openxmlformats.org/spreadsheetml/2006/main" count="126" uniqueCount="79">
  <si>
    <t>#</t>
  </si>
  <si>
    <t xml:space="preserve">რაოდენობა  
</t>
  </si>
  <si>
    <t xml:space="preserve"> სამუშაოების   დასახელება</t>
  </si>
  <si>
    <t>გან-ბა</t>
  </si>
  <si>
    <t>ც</t>
  </si>
  <si>
    <t>ჯამი</t>
  </si>
  <si>
    <t>გეგმიური მოგება</t>
  </si>
  <si>
    <t>სულ ჯამი</t>
  </si>
  <si>
    <t>დღგ</t>
  </si>
  <si>
    <t>მასალა</t>
  </si>
  <si>
    <t>ხელფასი</t>
  </si>
  <si>
    <t>ერთ. ფასი</t>
  </si>
  <si>
    <t>სულ</t>
  </si>
  <si>
    <t>სარკე</t>
  </si>
  <si>
    <t>ბრძანების პულტი მაჩვენებლით</t>
  </si>
  <si>
    <t>რედუქტორის მცირე რემონტი</t>
  </si>
  <si>
    <t>ზედნადები ხარჯები ელ სამონტაჟო სამუშაოებზე (ხელფასიდან)</t>
  </si>
  <si>
    <t>ლიფტის (ჩაბარება) მიღება ექსპლუატაციაში</t>
  </si>
  <si>
    <t>ხარჯთაღრიცხვა</t>
  </si>
  <si>
    <t xml:space="preserve">ქალაქი ზუგდიდი, სოირიდონ კედიას ქ. #3. სადარბაზო 2
ლიფტის სარეაბილიტაციო სამუშაოების
</t>
  </si>
  <si>
    <t>არსებული მოჩარჩოების გამაგრება</t>
  </si>
  <si>
    <t>გამოძახების პოსტი</t>
  </si>
  <si>
    <t>კაბინაში გამოძახების პოსტი მაჩვენებლით</t>
  </si>
  <si>
    <t>მეორე სართულის კარების პორტალის აღდგენა</t>
  </si>
  <si>
    <t>კაბინის კუპის რემონტი</t>
  </si>
  <si>
    <t>კედლები ლამინირებული 18მმ სისქით</t>
  </si>
  <si>
    <t>საპირწონეს ზამბარების შეცვლა</t>
  </si>
  <si>
    <t>კაბინისა და საპირწონეების მცოცავების შეცვლა</t>
  </si>
  <si>
    <t>მ2</t>
  </si>
  <si>
    <t>ჭერი ლამინირებული 18მმ სისქით</t>
  </si>
  <si>
    <t>ლამინირებული იატაკი</t>
  </si>
  <si>
    <t>ალუმინის კუთხოვანა (არკის პროფილი)</t>
  </si>
  <si>
    <t xml:space="preserve">ალუმინის კუთხოვანა </t>
  </si>
  <si>
    <t>პლინტუსი</t>
  </si>
  <si>
    <t>სავენტილაციო ცხაური</t>
  </si>
  <si>
    <t>ცალი</t>
  </si>
  <si>
    <t>შახტის კარების შეკეთება-რეგულირება(რიგელები, ჩამკეტები)</t>
  </si>
  <si>
    <t>კომპ</t>
  </si>
  <si>
    <t>ავარიული მუხრუჭების აღდგენა-რეგულირება</t>
  </si>
  <si>
    <t>მიმმართველის გასწორება-გამაგრება</t>
  </si>
  <si>
    <t>გორგოლაჭი-საკისრით</t>
  </si>
  <si>
    <t>ბუფერები</t>
  </si>
  <si>
    <t>მექანიკური კვანძების გამართვითი სამუშაოები</t>
  </si>
  <si>
    <t>შახტის, თანაორმოს და სამანქანო განყოფილების დასუფთავება</t>
  </si>
  <si>
    <t>შეკიდული კაბელი (შლეიფი 24 წვერი) 0,75მმ</t>
  </si>
  <si>
    <t>შახტის ელ-გაყვანილობის სპილენძის სადენი 0,75მმ</t>
  </si>
  <si>
    <t>მეტრი</t>
  </si>
  <si>
    <t>ციფრული ელ-სადენი 13X0,22მმ(დიჯიტალი)</t>
  </si>
  <si>
    <t>ელ კვანძების გამართვითი სამუშაოები</t>
  </si>
  <si>
    <t>სალარო აპარატი ამომცნობით</t>
  </si>
  <si>
    <t>შახტისა და სამანქანო განყოფილების სტაციონარული განათების მოწყობა</t>
  </si>
  <si>
    <t>რედუქტორის დაშლა-აწყობა-გაშვება</t>
  </si>
  <si>
    <t>საკისარი #409</t>
  </si>
  <si>
    <t>საკისარი #4111</t>
  </si>
  <si>
    <t>ჩობალი 45X70</t>
  </si>
  <si>
    <t>სილიკონი</t>
  </si>
  <si>
    <t>ზეთი</t>
  </si>
  <si>
    <t>ლიტრი</t>
  </si>
  <si>
    <t>1. სარემონტო სამუშაოები</t>
  </si>
  <si>
    <t>ზედნადები ხარჯები</t>
  </si>
  <si>
    <t>სატრანსპორტი ხარჯები მასალის ღირებულებიდან</t>
  </si>
  <si>
    <t>ჯამი 1</t>
  </si>
  <si>
    <t>2. ელ-სამონტაჟო სამუშაოები</t>
  </si>
  <si>
    <t>ჯამი  (1+2)</t>
  </si>
  <si>
    <t xml:space="preserve">ჯამი 2 </t>
  </si>
  <si>
    <t>გაუთვალისწინებელი სამუშაოები</t>
  </si>
  <si>
    <t>პროცესორული მართვის კარადა სარევიზიო ყუთით</t>
  </si>
  <si>
    <t>არსებული ელ-მართვის სისტემის დემონტაჟი</t>
  </si>
  <si>
    <t>ჭერის სანათი</t>
  </si>
  <si>
    <t>ბლოკ-კონტაქტები ვკ-200</t>
  </si>
  <si>
    <t>ბლოკ-კონტაქტები ვპკ-2011</t>
  </si>
  <si>
    <t>შენიშვნა:</t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</si>
  <si>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„PDF“ ფორმატით, უფლებამოსილი პირის მიერ დამოწმებული/დადასტურებული კვალიფიციური ხელმოწერით/კვალიფიციური შტამპით,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კვალიფიციური ხელმოწერით/კვალიფიციური შტამპით „PDF“ ფორმატით.</t>
  </si>
  <si>
    <t>2) ერთნაირი დასახელების სამუშაოებზე  და მასალებზე უნდა დაფიქსირდეს ერთნაირი ფასი.</t>
  </si>
  <si>
    <t>3)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</si>
  <si>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4) იმ შემთხვევაში თუ არ იქნება ხარჯთაღრიცხვა წარმოდგენილი ან წარმოდგენილ ხარჯთაღრიცხვაში განუფასებელი პოზიცი(ებ)ის რაოდენობა აღემატება განსაფასებელი პოზიციების 1%-ს სახელმწიფო შესყიდვების სააგენტოს თავმჯდომარის 2017 წლის 14 ივნისის №12 ბრძანების 27-ე მუხლის მე-3 პუნქტის თანახმად დაზუსტებას არ დაექვემდებარება და გამოიწვევს პრეტენდენტის დისკვალიფიკაციას ამავე ბრძანების 32-ე მუხლის პირველი პუნქტის „ბ“ ქვეპუნქტის საფუძველზე.</t>
  </si>
  <si>
    <t>5) გაუთვალისწინებელი ხარჯებისათვის თანხის გამოყენება მოხდება შემსყიდველთან ორგანიზაციასთან შეთანხმებით.</t>
  </si>
  <si>
    <r>
      <t>6)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color indexed="10"/>
        <rFont val="Sylfaen"/>
        <family val="1"/>
      </rPr>
      <t>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  </r>
  </si>
  <si>
    <t>7)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</si>
</sst>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&quot;-&quot;??_р_._-;_-@_-"/>
    <numFmt numFmtId="173" formatCode="0.0"/>
  </numFmts>
  <fonts count="56">
    <font>
      <sz val="10"/>
      <name val="Arial"/>
      <family val="0"/>
    </font>
    <font>
      <sz val="10"/>
      <name val="AcadNusx"/>
      <family val="0"/>
    </font>
    <font>
      <sz val="10"/>
      <name val="Sylfae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cadNusx"/>
      <family val="0"/>
    </font>
    <font>
      <sz val="10"/>
      <color indexed="8"/>
      <name val="Sylfaen"/>
      <family val="1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sz val="10"/>
      <color indexed="10"/>
      <name val="Sylfaen"/>
      <family val="1"/>
    </font>
    <font>
      <b/>
      <sz val="10"/>
      <color indexed="8"/>
      <name val="Sylfaen"/>
      <family val="1"/>
    </font>
    <font>
      <b/>
      <i/>
      <sz val="10"/>
      <name val="Sylfaen"/>
      <family val="1"/>
    </font>
    <font>
      <i/>
      <sz val="10"/>
      <color indexed="10"/>
      <name val="Sylfae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rgb="FFFF0000"/>
      <name val="Sylfaen"/>
      <family val="1"/>
    </font>
    <font>
      <sz val="10"/>
      <color rgb="FF000000"/>
      <name val="Sylfaen"/>
      <family val="1"/>
    </font>
    <font>
      <b/>
      <sz val="10"/>
      <color rgb="FF000000"/>
      <name val="Sylfaen"/>
      <family val="1"/>
    </font>
    <font>
      <i/>
      <sz val="10"/>
      <color rgb="FFFF0000"/>
      <name val="Sylfae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4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2" fontId="51" fillId="0" borderId="10" xfId="0" applyNumberFormat="1" applyFont="1" applyFill="1" applyBorder="1" applyAlignment="1">
      <alignment horizontal="center" vertical="top" wrapText="1"/>
    </xf>
    <xf numFmtId="2" fontId="52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1" fontId="5" fillId="0" borderId="10" xfId="58" applyNumberFormat="1" applyFont="1" applyFill="1" applyBorder="1" applyAlignment="1" applyProtection="1">
      <alignment horizontal="center" vertical="center" wrapText="1"/>
      <protection/>
    </xf>
    <xf numFmtId="9" fontId="7" fillId="0" borderId="10" xfId="0" applyNumberFormat="1" applyFont="1" applyFill="1" applyBorder="1" applyAlignment="1">
      <alignment horizontal="center" vertical="top" wrapText="1"/>
    </xf>
    <xf numFmtId="9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9" fillId="0" borderId="0" xfId="59" applyFont="1" applyFill="1" applyBorder="1" applyAlignment="1">
      <alignment horizontal="left" vertical="center" wrapText="1"/>
      <protection/>
    </xf>
    <xf numFmtId="0" fontId="54" fillId="0" borderId="0" xfId="59" applyFont="1" applyFill="1" applyBorder="1" applyAlignment="1">
      <alignment horizontal="left" vertical="center" wrapText="1"/>
      <protection/>
    </xf>
    <xf numFmtId="0" fontId="54" fillId="0" borderId="0" xfId="59" applyFont="1" applyFill="1" applyBorder="1" applyAlignment="1">
      <alignment horizontal="left" vertical="center" wrapText="1"/>
      <protection/>
    </xf>
    <xf numFmtId="0" fontId="55" fillId="0" borderId="0" xfId="0" applyFont="1" applyFill="1" applyBorder="1" applyAlignment="1">
      <alignment/>
    </xf>
    <xf numFmtId="0" fontId="54" fillId="0" borderId="0" xfId="59" applyFont="1" applyFill="1" applyBorder="1" applyAlignment="1">
      <alignment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91"/>
  <sheetViews>
    <sheetView tabSelected="1" zoomScalePageLayoutView="0" workbookViewId="0" topLeftCell="A1">
      <selection activeCell="O30" sqref="O30"/>
    </sheetView>
  </sheetViews>
  <sheetFormatPr defaultColWidth="9.140625" defaultRowHeight="12.75"/>
  <cols>
    <col min="1" max="1" width="6.7109375" style="1" customWidth="1"/>
    <col min="2" max="2" width="50.57421875" style="1" customWidth="1"/>
    <col min="3" max="3" width="8.00390625" style="2" customWidth="1"/>
    <col min="4" max="4" width="12.140625" style="2" customWidth="1"/>
    <col min="5" max="5" width="11.421875" style="22" customWidth="1"/>
    <col min="6" max="6" width="13.00390625" style="22" customWidth="1"/>
    <col min="7" max="7" width="12.8515625" style="22" customWidth="1"/>
    <col min="8" max="8" width="11.8515625" style="22" customWidth="1"/>
    <col min="9" max="9" width="12.00390625" style="3" bestFit="1" customWidth="1"/>
    <col min="10" max="10" width="10.00390625" style="4" customWidth="1"/>
    <col min="11" max="16384" width="9.140625" style="4" customWidth="1"/>
  </cols>
  <sheetData>
    <row r="1" spans="3:8" ht="1.5" customHeight="1">
      <c r="C1" s="46"/>
      <c r="D1" s="47"/>
      <c r="E1" s="47"/>
      <c r="F1" s="47"/>
      <c r="G1" s="47"/>
      <c r="H1" s="47"/>
    </row>
    <row r="2" spans="1:10" ht="33" customHeight="1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5"/>
    </row>
    <row r="3" spans="1:10" ht="16.5" customHeight="1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5"/>
    </row>
    <row r="4" spans="1:10" ht="18" customHeight="1">
      <c r="A4" s="50"/>
      <c r="B4" s="50"/>
      <c r="C4" s="50"/>
      <c r="D4" s="50"/>
      <c r="E4" s="50"/>
      <c r="F4" s="50"/>
      <c r="G4" s="50"/>
      <c r="H4" s="50"/>
      <c r="I4" s="50"/>
      <c r="J4" s="5"/>
    </row>
    <row r="5" spans="1:9" ht="13.5" customHeight="1" hidden="1">
      <c r="A5" s="31"/>
      <c r="B5" s="31"/>
      <c r="C5" s="31"/>
      <c r="D5" s="31"/>
      <c r="E5" s="31"/>
      <c r="F5" s="31"/>
      <c r="G5" s="31"/>
      <c r="H5" s="31"/>
      <c r="I5" s="31"/>
    </row>
    <row r="6" spans="1:9" ht="37.5" customHeight="1" hidden="1">
      <c r="A6" s="31"/>
      <c r="B6" s="31"/>
      <c r="C6" s="31"/>
      <c r="D6" s="31"/>
      <c r="E6" s="31"/>
      <c r="F6" s="31"/>
      <c r="G6" s="31"/>
      <c r="H6" s="31"/>
      <c r="I6" s="31"/>
    </row>
    <row r="7" spans="1:9" ht="32.25" customHeight="1" hidden="1">
      <c r="A7" s="31"/>
      <c r="B7" s="31"/>
      <c r="C7" s="31"/>
      <c r="D7" s="31"/>
      <c r="E7" s="31"/>
      <c r="F7" s="31"/>
      <c r="G7" s="31"/>
      <c r="H7" s="31"/>
      <c r="I7" s="31"/>
    </row>
    <row r="8" spans="1:9" ht="15" customHeight="1" hidden="1">
      <c r="A8" s="31"/>
      <c r="B8" s="31"/>
      <c r="C8" s="31"/>
      <c r="D8" s="31"/>
      <c r="E8" s="31"/>
      <c r="F8" s="31"/>
      <c r="G8" s="31"/>
      <c r="H8" s="31"/>
      <c r="I8" s="31"/>
    </row>
    <row r="9" spans="1:9" ht="3" customHeight="1" hidden="1">
      <c r="A9" s="31"/>
      <c r="B9" s="31"/>
      <c r="C9" s="31"/>
      <c r="D9" s="31"/>
      <c r="E9" s="31"/>
      <c r="F9" s="31"/>
      <c r="G9" s="31"/>
      <c r="H9" s="31"/>
      <c r="I9" s="31"/>
    </row>
    <row r="10" spans="1:8" ht="12.75" customHeight="1" hidden="1">
      <c r="A10" s="51"/>
      <c r="B10" s="51"/>
      <c r="C10" s="52"/>
      <c r="D10" s="53"/>
      <c r="E10" s="53"/>
      <c r="F10" s="53"/>
      <c r="G10" s="53"/>
      <c r="H10" s="53"/>
    </row>
    <row r="11" spans="1:9" ht="21.75" customHeight="1">
      <c r="A11" s="55" t="s">
        <v>0</v>
      </c>
      <c r="B11" s="55" t="s">
        <v>2</v>
      </c>
      <c r="C11" s="55" t="s">
        <v>3</v>
      </c>
      <c r="D11" s="56" t="s">
        <v>1</v>
      </c>
      <c r="E11" s="54" t="s">
        <v>9</v>
      </c>
      <c r="F11" s="54"/>
      <c r="G11" s="57" t="s">
        <v>10</v>
      </c>
      <c r="H11" s="57"/>
      <c r="I11" s="54" t="s">
        <v>5</v>
      </c>
    </row>
    <row r="12" spans="1:13" ht="19.5" customHeight="1">
      <c r="A12" s="55"/>
      <c r="B12" s="55"/>
      <c r="C12" s="55"/>
      <c r="D12" s="56"/>
      <c r="E12" s="7" t="s">
        <v>11</v>
      </c>
      <c r="F12" s="6" t="s">
        <v>12</v>
      </c>
      <c r="G12" s="7" t="s">
        <v>11</v>
      </c>
      <c r="H12" s="6" t="s">
        <v>12</v>
      </c>
      <c r="I12" s="54"/>
      <c r="J12" s="8"/>
      <c r="K12" s="8"/>
      <c r="L12" s="8"/>
      <c r="M12" s="8"/>
    </row>
    <row r="13" spans="1:13" ht="13.5" customHeight="1">
      <c r="A13" s="9">
        <v>1</v>
      </c>
      <c r="B13" s="10">
        <v>2</v>
      </c>
      <c r="C13" s="10">
        <v>3</v>
      </c>
      <c r="D13" s="11">
        <v>4</v>
      </c>
      <c r="E13" s="12">
        <v>5</v>
      </c>
      <c r="F13" s="13">
        <v>6</v>
      </c>
      <c r="G13" s="14">
        <v>7</v>
      </c>
      <c r="H13" s="13">
        <v>8</v>
      </c>
      <c r="I13" s="13">
        <v>11</v>
      </c>
      <c r="J13" s="15"/>
      <c r="K13" s="8"/>
      <c r="L13" s="8"/>
      <c r="M13" s="8"/>
    </row>
    <row r="14" spans="1:13" ht="13.5" customHeight="1">
      <c r="A14" s="9"/>
      <c r="B14" s="38" t="s">
        <v>58</v>
      </c>
      <c r="C14" s="10"/>
      <c r="D14" s="11"/>
      <c r="E14" s="12"/>
      <c r="F14" s="13"/>
      <c r="G14" s="14"/>
      <c r="H14" s="13"/>
      <c r="I14" s="13"/>
      <c r="J14" s="15"/>
      <c r="K14" s="8"/>
      <c r="L14" s="8"/>
      <c r="M14" s="8"/>
    </row>
    <row r="15" spans="1:13" ht="16.5" customHeight="1">
      <c r="A15" s="11"/>
      <c r="B15" s="16" t="s">
        <v>20</v>
      </c>
      <c r="C15" s="17" t="s">
        <v>4</v>
      </c>
      <c r="D15" s="24">
        <v>3</v>
      </c>
      <c r="E15" s="18"/>
      <c r="F15" s="18"/>
      <c r="G15" s="18"/>
      <c r="H15" s="18">
        <f aca="true" t="shared" si="0" ref="H15:H26">G15*D15</f>
        <v>0</v>
      </c>
      <c r="I15" s="30">
        <f>F15+H15</f>
        <v>0</v>
      </c>
      <c r="J15" s="15"/>
      <c r="K15" s="8"/>
      <c r="L15" s="8"/>
      <c r="M15" s="8"/>
    </row>
    <row r="16" spans="1:13" ht="15.75" customHeight="1">
      <c r="A16" s="11"/>
      <c r="B16" s="16" t="s">
        <v>23</v>
      </c>
      <c r="C16" s="17" t="s">
        <v>4</v>
      </c>
      <c r="D16" s="24">
        <v>1</v>
      </c>
      <c r="E16" s="18"/>
      <c r="F16" s="18">
        <f>E16*D16</f>
        <v>0</v>
      </c>
      <c r="G16" s="18"/>
      <c r="H16" s="18">
        <f t="shared" si="0"/>
        <v>0</v>
      </c>
      <c r="I16" s="30">
        <f>F16+H16</f>
        <v>0</v>
      </c>
      <c r="J16" s="15"/>
      <c r="K16" s="8"/>
      <c r="L16" s="8"/>
      <c r="M16" s="8"/>
    </row>
    <row r="17" spans="1:13" ht="15.75" customHeight="1">
      <c r="A17" s="11"/>
      <c r="B17" s="16" t="s">
        <v>26</v>
      </c>
      <c r="C17" s="17" t="s">
        <v>4</v>
      </c>
      <c r="D17" s="24">
        <v>3</v>
      </c>
      <c r="E17" s="18"/>
      <c r="F17" s="18">
        <f>E17*D17</f>
        <v>0</v>
      </c>
      <c r="G17" s="18"/>
      <c r="H17" s="18">
        <f t="shared" si="0"/>
        <v>0</v>
      </c>
      <c r="I17" s="30">
        <f>F17+H17</f>
        <v>0</v>
      </c>
      <c r="J17" s="15"/>
      <c r="K17" s="8"/>
      <c r="L17" s="8"/>
      <c r="M17" s="8"/>
    </row>
    <row r="18" spans="1:13" ht="15.75" customHeight="1">
      <c r="A18" s="11"/>
      <c r="B18" s="16" t="s">
        <v>27</v>
      </c>
      <c r="C18" s="17" t="s">
        <v>4</v>
      </c>
      <c r="D18" s="24">
        <v>8</v>
      </c>
      <c r="E18" s="18"/>
      <c r="F18" s="18">
        <f>E18*D18</f>
        <v>0</v>
      </c>
      <c r="G18" s="18"/>
      <c r="H18" s="18">
        <f t="shared" si="0"/>
        <v>0</v>
      </c>
      <c r="I18" s="30">
        <f aca="true" t="shared" si="1" ref="I18:I26">F18+H18</f>
        <v>0</v>
      </c>
      <c r="J18" s="15"/>
      <c r="K18" s="8"/>
      <c r="L18" s="8"/>
      <c r="M18" s="8"/>
    </row>
    <row r="19" spans="1:13" ht="29.25" customHeight="1">
      <c r="A19" s="11"/>
      <c r="B19" s="16" t="s">
        <v>36</v>
      </c>
      <c r="C19" s="7" t="s">
        <v>37</v>
      </c>
      <c r="D19" s="9">
        <v>9</v>
      </c>
      <c r="E19" s="30"/>
      <c r="F19" s="30"/>
      <c r="G19" s="30"/>
      <c r="H19" s="30">
        <f t="shared" si="0"/>
        <v>0</v>
      </c>
      <c r="I19" s="30">
        <f t="shared" si="1"/>
        <v>0</v>
      </c>
      <c r="J19" s="15"/>
      <c r="K19" s="8"/>
      <c r="L19" s="8"/>
      <c r="M19" s="8"/>
    </row>
    <row r="20" spans="1:13" ht="15.75" customHeight="1">
      <c r="A20" s="11"/>
      <c r="B20" s="16" t="s">
        <v>38</v>
      </c>
      <c r="C20" s="7" t="s">
        <v>37</v>
      </c>
      <c r="D20" s="9">
        <v>1</v>
      </c>
      <c r="E20" s="30"/>
      <c r="F20" s="30"/>
      <c r="G20" s="30"/>
      <c r="H20" s="30">
        <f t="shared" si="0"/>
        <v>0</v>
      </c>
      <c r="I20" s="30">
        <f t="shared" si="1"/>
        <v>0</v>
      </c>
      <c r="J20" s="15"/>
      <c r="K20" s="8"/>
      <c r="L20" s="8"/>
      <c r="M20" s="8"/>
    </row>
    <row r="21" spans="1:13" ht="15.75" customHeight="1">
      <c r="A21" s="11"/>
      <c r="B21" s="16" t="s">
        <v>39</v>
      </c>
      <c r="C21" s="7" t="s">
        <v>37</v>
      </c>
      <c r="D21" s="9">
        <v>1</v>
      </c>
      <c r="E21" s="30"/>
      <c r="F21" s="30"/>
      <c r="G21" s="30"/>
      <c r="H21" s="30">
        <f t="shared" si="0"/>
        <v>0</v>
      </c>
      <c r="I21" s="30">
        <f t="shared" si="1"/>
        <v>0</v>
      </c>
      <c r="J21" s="15"/>
      <c r="K21" s="8"/>
      <c r="L21" s="8"/>
      <c r="M21" s="8"/>
    </row>
    <row r="22" spans="1:13" ht="15.75" customHeight="1">
      <c r="A22" s="11"/>
      <c r="B22" s="16" t="s">
        <v>40</v>
      </c>
      <c r="C22" s="7" t="s">
        <v>35</v>
      </c>
      <c r="D22" s="9">
        <v>4</v>
      </c>
      <c r="E22" s="30"/>
      <c r="F22" s="18">
        <f>E22*D22</f>
        <v>0</v>
      </c>
      <c r="G22" s="30"/>
      <c r="H22" s="30">
        <f t="shared" si="0"/>
        <v>0</v>
      </c>
      <c r="I22" s="30">
        <f t="shared" si="1"/>
        <v>0</v>
      </c>
      <c r="J22" s="15"/>
      <c r="K22" s="8"/>
      <c r="L22" s="8"/>
      <c r="M22" s="8"/>
    </row>
    <row r="23" spans="1:13" ht="15.75" customHeight="1">
      <c r="A23" s="11"/>
      <c r="B23" s="16" t="s">
        <v>41</v>
      </c>
      <c r="C23" s="7" t="s">
        <v>35</v>
      </c>
      <c r="D23" s="9">
        <v>2</v>
      </c>
      <c r="E23" s="30"/>
      <c r="F23" s="18">
        <f>E23*D23</f>
        <v>0</v>
      </c>
      <c r="G23" s="30"/>
      <c r="H23" s="30">
        <f t="shared" si="0"/>
        <v>0</v>
      </c>
      <c r="I23" s="30">
        <f t="shared" si="1"/>
        <v>0</v>
      </c>
      <c r="J23" s="15"/>
      <c r="K23" s="8"/>
      <c r="L23" s="8"/>
      <c r="M23" s="8"/>
    </row>
    <row r="24" spans="1:13" ht="15.75" customHeight="1">
      <c r="A24" s="11"/>
      <c r="B24" s="16" t="s">
        <v>42</v>
      </c>
      <c r="C24" s="7" t="s">
        <v>37</v>
      </c>
      <c r="D24" s="9">
        <v>1</v>
      </c>
      <c r="E24" s="30"/>
      <c r="F24" s="30"/>
      <c r="G24" s="30"/>
      <c r="H24" s="30">
        <f t="shared" si="0"/>
        <v>0</v>
      </c>
      <c r="I24" s="30">
        <f t="shared" si="1"/>
        <v>0</v>
      </c>
      <c r="J24" s="15"/>
      <c r="K24" s="8"/>
      <c r="L24" s="8"/>
      <c r="M24" s="8"/>
    </row>
    <row r="25" spans="1:13" ht="32.25" customHeight="1">
      <c r="A25" s="11"/>
      <c r="B25" s="16" t="s">
        <v>43</v>
      </c>
      <c r="C25" s="7" t="s">
        <v>37</v>
      </c>
      <c r="D25" s="9">
        <v>1</v>
      </c>
      <c r="E25" s="30"/>
      <c r="F25" s="30"/>
      <c r="G25" s="30"/>
      <c r="H25" s="30">
        <f t="shared" si="0"/>
        <v>0</v>
      </c>
      <c r="I25" s="30">
        <f t="shared" si="1"/>
        <v>0</v>
      </c>
      <c r="J25" s="15"/>
      <c r="K25" s="8"/>
      <c r="L25" s="8"/>
      <c r="M25" s="8"/>
    </row>
    <row r="26" spans="1:13" ht="15.75" customHeight="1">
      <c r="A26" s="11"/>
      <c r="B26" s="32" t="s">
        <v>24</v>
      </c>
      <c r="C26" s="17" t="s">
        <v>35</v>
      </c>
      <c r="D26" s="24">
        <v>1</v>
      </c>
      <c r="E26" s="18"/>
      <c r="F26" s="18"/>
      <c r="G26" s="18"/>
      <c r="H26" s="30">
        <f t="shared" si="0"/>
        <v>0</v>
      </c>
      <c r="I26" s="30">
        <f t="shared" si="1"/>
        <v>0</v>
      </c>
      <c r="J26" s="15"/>
      <c r="K26" s="8"/>
      <c r="L26" s="8"/>
      <c r="M26" s="8"/>
    </row>
    <row r="27" spans="1:13" ht="15.75" customHeight="1">
      <c r="A27" s="10"/>
      <c r="B27" s="16" t="s">
        <v>25</v>
      </c>
      <c r="C27" s="17" t="s">
        <v>28</v>
      </c>
      <c r="D27" s="24">
        <v>7.5</v>
      </c>
      <c r="E27" s="18"/>
      <c r="F27" s="18">
        <f aca="true" t="shared" si="2" ref="F27:F34">E27*D27</f>
        <v>0</v>
      </c>
      <c r="G27" s="18"/>
      <c r="H27" s="18"/>
      <c r="I27" s="30">
        <f aca="true" t="shared" si="3" ref="I27:I34">F27+H27</f>
        <v>0</v>
      </c>
      <c r="J27" s="15"/>
      <c r="K27" s="8"/>
      <c r="L27" s="8"/>
      <c r="M27" s="8"/>
    </row>
    <row r="28" spans="1:13" ht="15.75" customHeight="1">
      <c r="A28" s="10"/>
      <c r="B28" s="16" t="s">
        <v>29</v>
      </c>
      <c r="C28" s="17" t="s">
        <v>28</v>
      </c>
      <c r="D28" s="24">
        <v>1.2</v>
      </c>
      <c r="E28" s="18"/>
      <c r="F28" s="18">
        <f t="shared" si="2"/>
        <v>0</v>
      </c>
      <c r="G28" s="18"/>
      <c r="H28" s="18"/>
      <c r="I28" s="30">
        <f t="shared" si="3"/>
        <v>0</v>
      </c>
      <c r="J28" s="15"/>
      <c r="K28" s="8"/>
      <c r="L28" s="8"/>
      <c r="M28" s="8"/>
    </row>
    <row r="29" spans="1:13" ht="15.75" customHeight="1">
      <c r="A29" s="10"/>
      <c r="B29" s="16" t="s">
        <v>30</v>
      </c>
      <c r="C29" s="17" t="s">
        <v>28</v>
      </c>
      <c r="D29" s="24">
        <v>1.2</v>
      </c>
      <c r="E29" s="18"/>
      <c r="F29" s="18">
        <f t="shared" si="2"/>
        <v>0</v>
      </c>
      <c r="G29" s="18"/>
      <c r="H29" s="18"/>
      <c r="I29" s="30">
        <f t="shared" si="3"/>
        <v>0</v>
      </c>
      <c r="J29" s="15"/>
      <c r="K29" s="8"/>
      <c r="L29" s="8"/>
      <c r="M29" s="8"/>
    </row>
    <row r="30" spans="1:13" ht="15.75" customHeight="1">
      <c r="A30" s="10"/>
      <c r="B30" s="16" t="s">
        <v>31</v>
      </c>
      <c r="C30" s="17" t="s">
        <v>46</v>
      </c>
      <c r="D30" s="23">
        <v>4.5</v>
      </c>
      <c r="E30" s="18"/>
      <c r="F30" s="18">
        <f t="shared" si="2"/>
        <v>0</v>
      </c>
      <c r="G30" s="18"/>
      <c r="H30" s="18"/>
      <c r="I30" s="30">
        <f t="shared" si="3"/>
        <v>0</v>
      </c>
      <c r="J30" s="15"/>
      <c r="K30" s="8"/>
      <c r="L30" s="8"/>
      <c r="M30" s="8"/>
    </row>
    <row r="31" spans="1:13" ht="15.75" customHeight="1">
      <c r="A31" s="10"/>
      <c r="B31" s="16" t="s">
        <v>32</v>
      </c>
      <c r="C31" s="17" t="s">
        <v>46</v>
      </c>
      <c r="D31" s="23">
        <v>8.4</v>
      </c>
      <c r="E31" s="18"/>
      <c r="F31" s="18">
        <f t="shared" si="2"/>
        <v>0</v>
      </c>
      <c r="G31" s="18"/>
      <c r="H31" s="18"/>
      <c r="I31" s="30">
        <f t="shared" si="3"/>
        <v>0</v>
      </c>
      <c r="J31" s="15"/>
      <c r="K31" s="8"/>
      <c r="L31" s="8"/>
      <c r="M31" s="8"/>
    </row>
    <row r="32" spans="1:13" ht="15.75" customHeight="1">
      <c r="A32" s="10"/>
      <c r="B32" s="16" t="s">
        <v>13</v>
      </c>
      <c r="C32" s="17" t="s">
        <v>28</v>
      </c>
      <c r="D32" s="24">
        <v>0.56</v>
      </c>
      <c r="E32" s="18"/>
      <c r="F32" s="18">
        <f t="shared" si="2"/>
        <v>0</v>
      </c>
      <c r="G32" s="18"/>
      <c r="H32" s="18"/>
      <c r="I32" s="30">
        <f t="shared" si="3"/>
        <v>0</v>
      </c>
      <c r="J32" s="15"/>
      <c r="K32" s="8"/>
      <c r="L32" s="8"/>
      <c r="M32" s="8"/>
    </row>
    <row r="33" spans="1:13" ht="15.75" customHeight="1">
      <c r="A33" s="10"/>
      <c r="B33" s="16" t="s">
        <v>33</v>
      </c>
      <c r="C33" s="17" t="s">
        <v>46</v>
      </c>
      <c r="D33" s="23">
        <v>3.5</v>
      </c>
      <c r="E33" s="18"/>
      <c r="F33" s="18">
        <f t="shared" si="2"/>
        <v>0</v>
      </c>
      <c r="G33" s="18"/>
      <c r="H33" s="18"/>
      <c r="I33" s="30">
        <f t="shared" si="3"/>
        <v>0</v>
      </c>
      <c r="J33" s="15"/>
      <c r="K33" s="8"/>
      <c r="L33" s="8"/>
      <c r="M33" s="8"/>
    </row>
    <row r="34" spans="1:13" ht="15.75" customHeight="1">
      <c r="A34" s="10"/>
      <c r="B34" s="16" t="s">
        <v>34</v>
      </c>
      <c r="C34" s="17" t="s">
        <v>35</v>
      </c>
      <c r="D34" s="24">
        <v>2</v>
      </c>
      <c r="E34" s="18"/>
      <c r="F34" s="18">
        <f t="shared" si="2"/>
        <v>0</v>
      </c>
      <c r="G34" s="18"/>
      <c r="H34" s="18"/>
      <c r="I34" s="30">
        <f t="shared" si="3"/>
        <v>0</v>
      </c>
      <c r="J34" s="15"/>
      <c r="K34" s="8"/>
      <c r="L34" s="8"/>
      <c r="M34" s="8"/>
    </row>
    <row r="35" spans="1:13" ht="15.75" customHeight="1">
      <c r="A35" s="11"/>
      <c r="B35" s="19" t="s">
        <v>15</v>
      </c>
      <c r="C35" s="17"/>
      <c r="D35" s="24"/>
      <c r="E35" s="18"/>
      <c r="F35" s="18"/>
      <c r="G35" s="18"/>
      <c r="H35" s="18"/>
      <c r="I35" s="18"/>
      <c r="J35" s="15"/>
      <c r="K35" s="8"/>
      <c r="L35" s="8"/>
      <c r="M35" s="8"/>
    </row>
    <row r="36" spans="1:13" ht="15.75" customHeight="1">
      <c r="A36" s="11"/>
      <c r="B36" s="16" t="s">
        <v>51</v>
      </c>
      <c r="C36" s="17" t="s">
        <v>35</v>
      </c>
      <c r="D36" s="24">
        <v>1</v>
      </c>
      <c r="E36" s="18"/>
      <c r="F36" s="18"/>
      <c r="G36" s="18"/>
      <c r="H36" s="30">
        <f aca="true" t="shared" si="4" ref="H36:H41">G36*D36</f>
        <v>0</v>
      </c>
      <c r="I36" s="18">
        <f aca="true" t="shared" si="5" ref="I36:I41">F36+H36</f>
        <v>0</v>
      </c>
      <c r="J36" s="15"/>
      <c r="K36" s="8"/>
      <c r="L36" s="8"/>
      <c r="M36" s="8"/>
    </row>
    <row r="37" spans="1:13" ht="15.75" customHeight="1">
      <c r="A37" s="10"/>
      <c r="B37" s="16" t="s">
        <v>52</v>
      </c>
      <c r="C37" s="17" t="s">
        <v>35</v>
      </c>
      <c r="D37" s="24">
        <v>1</v>
      </c>
      <c r="E37" s="18"/>
      <c r="F37" s="18">
        <f>E37*D37</f>
        <v>0</v>
      </c>
      <c r="G37" s="18"/>
      <c r="H37" s="30">
        <f t="shared" si="4"/>
        <v>0</v>
      </c>
      <c r="I37" s="18">
        <f t="shared" si="5"/>
        <v>0</v>
      </c>
      <c r="J37" s="15"/>
      <c r="K37" s="8"/>
      <c r="L37" s="8"/>
      <c r="M37" s="8"/>
    </row>
    <row r="38" spans="1:13" ht="15.75" customHeight="1">
      <c r="A38" s="10"/>
      <c r="B38" s="16" t="s">
        <v>53</v>
      </c>
      <c r="C38" s="17" t="s">
        <v>35</v>
      </c>
      <c r="D38" s="24">
        <v>2</v>
      </c>
      <c r="E38" s="18"/>
      <c r="F38" s="18">
        <f>E38*D38</f>
        <v>0</v>
      </c>
      <c r="G38" s="18"/>
      <c r="H38" s="30">
        <f t="shared" si="4"/>
        <v>0</v>
      </c>
      <c r="I38" s="18">
        <f t="shared" si="5"/>
        <v>0</v>
      </c>
      <c r="J38" s="15"/>
      <c r="K38" s="8"/>
      <c r="L38" s="8"/>
      <c r="M38" s="8"/>
    </row>
    <row r="39" spans="1:13" ht="15.75" customHeight="1">
      <c r="A39" s="10"/>
      <c r="B39" s="16" t="s">
        <v>54</v>
      </c>
      <c r="C39" s="17" t="s">
        <v>35</v>
      </c>
      <c r="D39" s="24">
        <v>4</v>
      </c>
      <c r="E39" s="18"/>
      <c r="F39" s="18">
        <f>E39*D39</f>
        <v>0</v>
      </c>
      <c r="G39" s="18"/>
      <c r="H39" s="30">
        <f t="shared" si="4"/>
        <v>0</v>
      </c>
      <c r="I39" s="18">
        <f t="shared" si="5"/>
        <v>0</v>
      </c>
      <c r="J39" s="15"/>
      <c r="K39" s="8"/>
      <c r="L39" s="8"/>
      <c r="M39" s="8"/>
    </row>
    <row r="40" spans="1:13" ht="15.75" customHeight="1">
      <c r="A40" s="10"/>
      <c r="B40" s="16" t="s">
        <v>55</v>
      </c>
      <c r="C40" s="17" t="s">
        <v>35</v>
      </c>
      <c r="D40" s="24">
        <v>2</v>
      </c>
      <c r="E40" s="18"/>
      <c r="F40" s="18">
        <f>E40*D40</f>
        <v>0</v>
      </c>
      <c r="G40" s="18"/>
      <c r="H40" s="30">
        <f t="shared" si="4"/>
        <v>0</v>
      </c>
      <c r="I40" s="18">
        <f t="shared" si="5"/>
        <v>0</v>
      </c>
      <c r="J40" s="15"/>
      <c r="K40" s="8"/>
      <c r="L40" s="8"/>
      <c r="M40" s="8"/>
    </row>
    <row r="41" spans="1:13" ht="15.75" customHeight="1">
      <c r="A41" s="10"/>
      <c r="B41" s="16" t="s">
        <v>56</v>
      </c>
      <c r="C41" s="17" t="s">
        <v>57</v>
      </c>
      <c r="D41" s="24">
        <v>10</v>
      </c>
      <c r="E41" s="18"/>
      <c r="F41" s="18">
        <f>E41*D41</f>
        <v>0</v>
      </c>
      <c r="G41" s="18"/>
      <c r="H41" s="30">
        <f t="shared" si="4"/>
        <v>0</v>
      </c>
      <c r="I41" s="18">
        <f t="shared" si="5"/>
        <v>0</v>
      </c>
      <c r="J41" s="15"/>
      <c r="K41" s="8"/>
      <c r="L41" s="8"/>
      <c r="M41" s="8"/>
    </row>
    <row r="42" spans="1:13" ht="15.75" customHeight="1">
      <c r="A42" s="10"/>
      <c r="B42" s="19" t="s">
        <v>5</v>
      </c>
      <c r="C42" s="19"/>
      <c r="D42" s="36"/>
      <c r="E42" s="37"/>
      <c r="F42" s="25">
        <f>SUM(F15:F41)</f>
        <v>0</v>
      </c>
      <c r="G42" s="25"/>
      <c r="H42" s="25">
        <f>SUM(H15:H41)</f>
        <v>0</v>
      </c>
      <c r="I42" s="25">
        <f>SUM(I15:I41)</f>
        <v>0</v>
      </c>
      <c r="J42" s="15"/>
      <c r="K42" s="8"/>
      <c r="L42" s="8"/>
      <c r="M42" s="8"/>
    </row>
    <row r="43" spans="1:13" ht="32.25" customHeight="1">
      <c r="A43" s="10"/>
      <c r="B43" s="19" t="s">
        <v>60</v>
      </c>
      <c r="C43" s="40"/>
      <c r="D43" s="41"/>
      <c r="E43" s="25"/>
      <c r="F43" s="25"/>
      <c r="G43" s="25"/>
      <c r="H43" s="25"/>
      <c r="I43" s="25">
        <f>F42*C43</f>
        <v>0</v>
      </c>
      <c r="J43" s="15"/>
      <c r="K43" s="8"/>
      <c r="L43" s="8"/>
      <c r="M43" s="8"/>
    </row>
    <row r="44" spans="1:13" ht="15.75" customHeight="1">
      <c r="A44" s="10"/>
      <c r="B44" s="19" t="s">
        <v>5</v>
      </c>
      <c r="C44" s="42"/>
      <c r="D44" s="41"/>
      <c r="E44" s="25"/>
      <c r="F44" s="25"/>
      <c r="G44" s="25"/>
      <c r="H44" s="25"/>
      <c r="I44" s="25">
        <f>SUM(I42:I43)</f>
        <v>0</v>
      </c>
      <c r="J44" s="15"/>
      <c r="K44" s="8"/>
      <c r="L44" s="8"/>
      <c r="M44" s="8"/>
    </row>
    <row r="45" spans="1:13" ht="15.75" customHeight="1">
      <c r="A45" s="10"/>
      <c r="B45" s="19" t="s">
        <v>59</v>
      </c>
      <c r="C45" s="40"/>
      <c r="D45" s="41"/>
      <c r="E45" s="25"/>
      <c r="F45" s="25"/>
      <c r="G45" s="25"/>
      <c r="H45" s="25"/>
      <c r="I45" s="25">
        <f>I44*C45</f>
        <v>0</v>
      </c>
      <c r="J45" s="15"/>
      <c r="K45" s="8"/>
      <c r="L45" s="8"/>
      <c r="M45" s="8"/>
    </row>
    <row r="46" spans="1:13" ht="15.75" customHeight="1">
      <c r="A46" s="10"/>
      <c r="B46" s="19" t="s">
        <v>5</v>
      </c>
      <c r="C46" s="42"/>
      <c r="D46" s="41"/>
      <c r="E46" s="25"/>
      <c r="F46" s="25"/>
      <c r="G46" s="25"/>
      <c r="H46" s="25"/>
      <c r="I46" s="25">
        <f>SUM(I44:I45)</f>
        <v>0</v>
      </c>
      <c r="J46" s="15"/>
      <c r="K46" s="8"/>
      <c r="L46" s="8"/>
      <c r="M46" s="8"/>
    </row>
    <row r="47" spans="1:13" ht="15.75" customHeight="1">
      <c r="A47" s="10"/>
      <c r="B47" s="19" t="s">
        <v>6</v>
      </c>
      <c r="C47" s="40"/>
      <c r="D47" s="41"/>
      <c r="E47" s="25"/>
      <c r="F47" s="25"/>
      <c r="G47" s="25"/>
      <c r="H47" s="25"/>
      <c r="I47" s="25">
        <f>I46*C47</f>
        <v>0</v>
      </c>
      <c r="J47" s="15"/>
      <c r="K47" s="8"/>
      <c r="L47" s="8"/>
      <c r="M47" s="8"/>
    </row>
    <row r="48" spans="1:13" ht="17.25" customHeight="1">
      <c r="A48" s="10"/>
      <c r="B48" s="19" t="s">
        <v>61</v>
      </c>
      <c r="C48" s="42"/>
      <c r="D48" s="41"/>
      <c r="E48" s="25"/>
      <c r="F48" s="25"/>
      <c r="G48" s="25"/>
      <c r="H48" s="25"/>
      <c r="I48" s="25">
        <f>SUM(I46:I47)</f>
        <v>0</v>
      </c>
      <c r="J48" s="15"/>
      <c r="K48" s="8"/>
      <c r="L48" s="8"/>
      <c r="M48" s="8"/>
    </row>
    <row r="49" spans="1:13" ht="17.25" customHeight="1">
      <c r="A49" s="11"/>
      <c r="B49" s="19" t="s">
        <v>62</v>
      </c>
      <c r="C49" s="17"/>
      <c r="D49" s="24"/>
      <c r="E49" s="18"/>
      <c r="F49" s="18"/>
      <c r="G49" s="18"/>
      <c r="H49" s="18"/>
      <c r="I49" s="18"/>
      <c r="J49" s="15"/>
      <c r="K49" s="8"/>
      <c r="L49" s="8"/>
      <c r="M49" s="8"/>
    </row>
    <row r="50" spans="1:13" ht="17.25" customHeight="1">
      <c r="A50" s="11"/>
      <c r="B50" s="16" t="s">
        <v>67</v>
      </c>
      <c r="C50" s="17" t="s">
        <v>37</v>
      </c>
      <c r="D50" s="24">
        <v>1</v>
      </c>
      <c r="E50" s="18"/>
      <c r="F50" s="18"/>
      <c r="G50" s="18"/>
      <c r="H50" s="18">
        <f aca="true" t="shared" si="6" ref="H50:H60">G50*D50</f>
        <v>0</v>
      </c>
      <c r="I50" s="18">
        <f aca="true" t="shared" si="7" ref="I50:I63">F50+H50</f>
        <v>0</v>
      </c>
      <c r="J50" s="15"/>
      <c r="K50" s="8"/>
      <c r="L50" s="8"/>
      <c r="M50" s="8"/>
    </row>
    <row r="51" spans="1:13" ht="17.25" customHeight="1">
      <c r="A51" s="11"/>
      <c r="B51" s="16" t="s">
        <v>21</v>
      </c>
      <c r="C51" s="17" t="s">
        <v>35</v>
      </c>
      <c r="D51" s="24">
        <v>7</v>
      </c>
      <c r="E51" s="18"/>
      <c r="F51" s="18">
        <f>E51*D51</f>
        <v>0</v>
      </c>
      <c r="G51" s="18"/>
      <c r="H51" s="18">
        <f t="shared" si="6"/>
        <v>0</v>
      </c>
      <c r="I51" s="18">
        <f t="shared" si="7"/>
        <v>0</v>
      </c>
      <c r="J51" s="15"/>
      <c r="K51" s="8"/>
      <c r="L51" s="8"/>
      <c r="M51" s="8"/>
    </row>
    <row r="52" spans="1:13" ht="17.25" customHeight="1">
      <c r="A52" s="11"/>
      <c r="B52" s="16" t="s">
        <v>22</v>
      </c>
      <c r="C52" s="17" t="s">
        <v>35</v>
      </c>
      <c r="D52" s="24">
        <v>1</v>
      </c>
      <c r="E52" s="18"/>
      <c r="F52" s="18">
        <f>E52*D52</f>
        <v>0</v>
      </c>
      <c r="G52" s="18"/>
      <c r="H52" s="18">
        <f t="shared" si="6"/>
        <v>0</v>
      </c>
      <c r="I52" s="18">
        <f t="shared" si="7"/>
        <v>0</v>
      </c>
      <c r="J52" s="15"/>
      <c r="K52" s="8"/>
      <c r="L52" s="8"/>
      <c r="M52" s="8"/>
    </row>
    <row r="53" spans="1:13" ht="17.25" customHeight="1">
      <c r="A53" s="11"/>
      <c r="B53" s="16" t="s">
        <v>14</v>
      </c>
      <c r="C53" s="17" t="s">
        <v>35</v>
      </c>
      <c r="D53" s="24">
        <v>1</v>
      </c>
      <c r="E53" s="18"/>
      <c r="F53" s="18">
        <f aca="true" t="shared" si="8" ref="F53:F63">E53*D53</f>
        <v>0</v>
      </c>
      <c r="G53" s="18"/>
      <c r="H53" s="18">
        <f t="shared" si="6"/>
        <v>0</v>
      </c>
      <c r="I53" s="18">
        <f t="shared" si="7"/>
        <v>0</v>
      </c>
      <c r="J53" s="15"/>
      <c r="K53" s="8"/>
      <c r="L53" s="8"/>
      <c r="M53" s="8"/>
    </row>
    <row r="54" spans="1:13" ht="17.25" customHeight="1">
      <c r="A54" s="11"/>
      <c r="B54" s="16" t="s">
        <v>69</v>
      </c>
      <c r="C54" s="17" t="s">
        <v>35</v>
      </c>
      <c r="D54" s="24">
        <v>2</v>
      </c>
      <c r="E54" s="18"/>
      <c r="F54" s="18">
        <f t="shared" si="8"/>
        <v>0</v>
      </c>
      <c r="G54" s="18"/>
      <c r="H54" s="18">
        <f t="shared" si="6"/>
        <v>0</v>
      </c>
      <c r="I54" s="18">
        <f t="shared" si="7"/>
        <v>0</v>
      </c>
      <c r="J54" s="15"/>
      <c r="K54" s="8"/>
      <c r="L54" s="8"/>
      <c r="M54" s="8"/>
    </row>
    <row r="55" spans="1:13" ht="17.25" customHeight="1">
      <c r="A55" s="11"/>
      <c r="B55" s="16" t="s">
        <v>70</v>
      </c>
      <c r="C55" s="17" t="s">
        <v>35</v>
      </c>
      <c r="D55" s="24">
        <v>4</v>
      </c>
      <c r="E55" s="18"/>
      <c r="F55" s="18">
        <f t="shared" si="8"/>
        <v>0</v>
      </c>
      <c r="G55" s="18"/>
      <c r="H55" s="18">
        <f t="shared" si="6"/>
        <v>0</v>
      </c>
      <c r="I55" s="18">
        <f t="shared" si="7"/>
        <v>0</v>
      </c>
      <c r="J55" s="15"/>
      <c r="K55" s="8"/>
      <c r="L55" s="8"/>
      <c r="M55" s="8"/>
    </row>
    <row r="56" spans="1:13" ht="17.25" customHeight="1">
      <c r="A56" s="11"/>
      <c r="B56" s="16" t="s">
        <v>44</v>
      </c>
      <c r="C56" s="17" t="s">
        <v>46</v>
      </c>
      <c r="D56" s="24">
        <v>40</v>
      </c>
      <c r="E56" s="18"/>
      <c r="F56" s="18">
        <f t="shared" si="8"/>
        <v>0</v>
      </c>
      <c r="G56" s="18"/>
      <c r="H56" s="18">
        <f t="shared" si="6"/>
        <v>0</v>
      </c>
      <c r="I56" s="18">
        <f t="shared" si="7"/>
        <v>0</v>
      </c>
      <c r="J56" s="15"/>
      <c r="K56" s="8"/>
      <c r="L56" s="8"/>
      <c r="M56" s="8"/>
    </row>
    <row r="57" spans="1:13" ht="17.25" customHeight="1">
      <c r="A57" s="11"/>
      <c r="B57" s="16" t="s">
        <v>66</v>
      </c>
      <c r="C57" s="17" t="s">
        <v>35</v>
      </c>
      <c r="D57" s="24">
        <v>1</v>
      </c>
      <c r="E57" s="18"/>
      <c r="F57" s="18">
        <f t="shared" si="8"/>
        <v>0</v>
      </c>
      <c r="G57" s="18"/>
      <c r="H57" s="18">
        <f t="shared" si="6"/>
        <v>0</v>
      </c>
      <c r="I57" s="18">
        <f t="shared" si="7"/>
        <v>0</v>
      </c>
      <c r="J57" s="15"/>
      <c r="K57" s="8"/>
      <c r="L57" s="8"/>
      <c r="M57" s="8"/>
    </row>
    <row r="58" spans="1:13" ht="17.25" customHeight="1">
      <c r="A58" s="11"/>
      <c r="B58" s="16" t="s">
        <v>45</v>
      </c>
      <c r="C58" s="17" t="s">
        <v>46</v>
      </c>
      <c r="D58" s="24">
        <v>400</v>
      </c>
      <c r="E58" s="18"/>
      <c r="F58" s="18">
        <f t="shared" si="8"/>
        <v>0</v>
      </c>
      <c r="G58" s="18"/>
      <c r="H58" s="18">
        <f t="shared" si="6"/>
        <v>0</v>
      </c>
      <c r="I58" s="18">
        <f t="shared" si="7"/>
        <v>0</v>
      </c>
      <c r="J58" s="15"/>
      <c r="K58" s="8"/>
      <c r="L58" s="8"/>
      <c r="M58" s="8"/>
    </row>
    <row r="59" spans="1:13" ht="17.25" customHeight="1">
      <c r="A59" s="11"/>
      <c r="B59" s="16" t="s">
        <v>47</v>
      </c>
      <c r="C59" s="17" t="s">
        <v>46</v>
      </c>
      <c r="D59" s="24">
        <v>50</v>
      </c>
      <c r="E59" s="18"/>
      <c r="F59" s="18">
        <f t="shared" si="8"/>
        <v>0</v>
      </c>
      <c r="G59" s="18"/>
      <c r="H59" s="18">
        <f t="shared" si="6"/>
        <v>0</v>
      </c>
      <c r="I59" s="18">
        <f t="shared" si="7"/>
        <v>0</v>
      </c>
      <c r="J59" s="15"/>
      <c r="K59" s="8"/>
      <c r="L59" s="8"/>
      <c r="M59" s="8"/>
    </row>
    <row r="60" spans="1:13" ht="17.25" customHeight="1">
      <c r="A60" s="11"/>
      <c r="B60" s="16" t="s">
        <v>49</v>
      </c>
      <c r="C60" s="7" t="s">
        <v>35</v>
      </c>
      <c r="D60" s="24">
        <v>1</v>
      </c>
      <c r="E60" s="33"/>
      <c r="F60" s="18">
        <f t="shared" si="8"/>
        <v>0</v>
      </c>
      <c r="G60" s="33"/>
      <c r="H60" s="18">
        <f t="shared" si="6"/>
        <v>0</v>
      </c>
      <c r="I60" s="18">
        <f t="shared" si="7"/>
        <v>0</v>
      </c>
      <c r="J60" s="15"/>
      <c r="K60" s="8"/>
      <c r="L60" s="8"/>
      <c r="M60" s="8"/>
    </row>
    <row r="61" spans="1:13" ht="17.25" customHeight="1">
      <c r="A61" s="11"/>
      <c r="B61" s="16" t="s">
        <v>68</v>
      </c>
      <c r="C61" s="7" t="s">
        <v>35</v>
      </c>
      <c r="D61" s="24">
        <v>1</v>
      </c>
      <c r="E61" s="33"/>
      <c r="F61" s="18">
        <f t="shared" si="8"/>
        <v>0</v>
      </c>
      <c r="G61" s="33"/>
      <c r="H61" s="18"/>
      <c r="I61" s="18">
        <f t="shared" si="7"/>
        <v>0</v>
      </c>
      <c r="J61" s="15"/>
      <c r="K61" s="8"/>
      <c r="L61" s="8"/>
      <c r="M61" s="8"/>
    </row>
    <row r="62" spans="1:13" ht="17.25" customHeight="1">
      <c r="A62" s="11"/>
      <c r="B62" s="16" t="s">
        <v>48</v>
      </c>
      <c r="C62" s="7" t="s">
        <v>37</v>
      </c>
      <c r="D62" s="24">
        <v>1</v>
      </c>
      <c r="E62" s="18"/>
      <c r="F62" s="18"/>
      <c r="G62" s="18"/>
      <c r="H62" s="18">
        <f>G62*D62</f>
        <v>0</v>
      </c>
      <c r="I62" s="18">
        <f t="shared" si="7"/>
        <v>0</v>
      </c>
      <c r="J62" s="15"/>
      <c r="K62" s="8"/>
      <c r="L62" s="8"/>
      <c r="M62" s="8"/>
    </row>
    <row r="63" spans="1:13" ht="32.25" customHeight="1">
      <c r="A63" s="11"/>
      <c r="B63" s="16" t="s">
        <v>50</v>
      </c>
      <c r="C63" s="7" t="s">
        <v>37</v>
      </c>
      <c r="D63" s="9">
        <v>1</v>
      </c>
      <c r="E63" s="30"/>
      <c r="F63" s="30">
        <f t="shared" si="8"/>
        <v>0</v>
      </c>
      <c r="G63" s="34"/>
      <c r="H63" s="30">
        <f>G63*D63</f>
        <v>0</v>
      </c>
      <c r="I63" s="18">
        <f t="shared" si="7"/>
        <v>0</v>
      </c>
      <c r="J63" s="15"/>
      <c r="K63" s="8"/>
      <c r="L63" s="8"/>
      <c r="M63" s="8"/>
    </row>
    <row r="64" spans="1:13" ht="16.5" customHeight="1">
      <c r="A64" s="11"/>
      <c r="B64" s="42" t="s">
        <v>5</v>
      </c>
      <c r="C64" s="42"/>
      <c r="D64" s="41"/>
      <c r="E64" s="25"/>
      <c r="F64" s="25">
        <f>SUM(F50:F63)</f>
        <v>0</v>
      </c>
      <c r="G64" s="25"/>
      <c r="H64" s="25">
        <f>SUM(H50:H63)</f>
        <v>0</v>
      </c>
      <c r="I64" s="25">
        <f>SUM(I50:I63)</f>
        <v>0</v>
      </c>
      <c r="J64" s="15"/>
      <c r="K64" s="8"/>
      <c r="L64" s="8"/>
      <c r="M64" s="8"/>
    </row>
    <row r="65" spans="1:13" ht="30" customHeight="1">
      <c r="A65" s="11"/>
      <c r="B65" s="19" t="s">
        <v>60</v>
      </c>
      <c r="C65" s="40"/>
      <c r="D65" s="43"/>
      <c r="E65" s="25"/>
      <c r="F65" s="25"/>
      <c r="G65" s="44"/>
      <c r="H65" s="25"/>
      <c r="I65" s="25">
        <f>F64*C65</f>
        <v>0</v>
      </c>
      <c r="J65" s="15"/>
      <c r="K65" s="8"/>
      <c r="L65" s="8"/>
      <c r="M65" s="8"/>
    </row>
    <row r="66" spans="1:13" ht="15.75" customHeight="1">
      <c r="A66" s="11"/>
      <c r="B66" s="19" t="s">
        <v>5</v>
      </c>
      <c r="C66" s="42"/>
      <c r="D66" s="41"/>
      <c r="E66" s="25"/>
      <c r="F66" s="25"/>
      <c r="G66" s="44"/>
      <c r="H66" s="25"/>
      <c r="I66" s="25">
        <f>SUM(I64:I65)</f>
        <v>0</v>
      </c>
      <c r="J66" s="15"/>
      <c r="K66" s="8"/>
      <c r="L66" s="8"/>
      <c r="M66" s="8"/>
    </row>
    <row r="67" spans="1:13" ht="31.5" customHeight="1">
      <c r="A67" s="11"/>
      <c r="B67" s="19" t="s">
        <v>16</v>
      </c>
      <c r="C67" s="40"/>
      <c r="D67" s="25"/>
      <c r="E67" s="25"/>
      <c r="F67" s="25"/>
      <c r="G67" s="44"/>
      <c r="H67" s="25"/>
      <c r="I67" s="25">
        <f>H64*C67</f>
        <v>0</v>
      </c>
      <c r="J67" s="15"/>
      <c r="K67" s="8"/>
      <c r="L67" s="8"/>
      <c r="M67" s="8"/>
    </row>
    <row r="68" spans="1:13" ht="18.75" customHeight="1">
      <c r="A68" s="11"/>
      <c r="B68" s="19" t="s">
        <v>5</v>
      </c>
      <c r="C68" s="42"/>
      <c r="D68" s="41"/>
      <c r="E68" s="25"/>
      <c r="F68" s="25"/>
      <c r="G68" s="44"/>
      <c r="H68" s="25"/>
      <c r="I68" s="25">
        <f>SUM(I66:I67)</f>
        <v>0</v>
      </c>
      <c r="J68" s="15"/>
      <c r="K68" s="8"/>
      <c r="L68" s="8"/>
      <c r="M68" s="8"/>
    </row>
    <row r="69" spans="1:13" ht="16.5" customHeight="1">
      <c r="A69" s="11"/>
      <c r="B69" s="19" t="s">
        <v>6</v>
      </c>
      <c r="C69" s="40"/>
      <c r="D69" s="41"/>
      <c r="E69" s="25"/>
      <c r="F69" s="25"/>
      <c r="G69" s="44"/>
      <c r="H69" s="25"/>
      <c r="I69" s="25">
        <f>I68*C69</f>
        <v>0</v>
      </c>
      <c r="J69" s="15"/>
      <c r="K69" s="8"/>
      <c r="L69" s="8"/>
      <c r="M69" s="8"/>
    </row>
    <row r="70" spans="1:13" ht="17.25" customHeight="1">
      <c r="A70" s="11"/>
      <c r="B70" s="19" t="s">
        <v>64</v>
      </c>
      <c r="C70" s="42"/>
      <c r="D70" s="41"/>
      <c r="E70" s="25"/>
      <c r="F70" s="25"/>
      <c r="G70" s="44"/>
      <c r="H70" s="25"/>
      <c r="I70" s="25">
        <f>SUM(I68:I69)</f>
        <v>0</v>
      </c>
      <c r="J70" s="15"/>
      <c r="K70" s="8"/>
      <c r="L70" s="8"/>
      <c r="M70" s="8"/>
    </row>
    <row r="71" spans="1:13" ht="16.5" customHeight="1">
      <c r="A71" s="11"/>
      <c r="B71" s="19" t="s">
        <v>63</v>
      </c>
      <c r="C71" s="17"/>
      <c r="D71" s="9"/>
      <c r="E71" s="30"/>
      <c r="F71" s="30"/>
      <c r="G71" s="34"/>
      <c r="H71" s="30"/>
      <c r="I71" s="35">
        <f>I48+I70</f>
        <v>0</v>
      </c>
      <c r="J71" s="15"/>
      <c r="K71" s="8"/>
      <c r="L71" s="8"/>
      <c r="M71" s="8"/>
    </row>
    <row r="72" spans="1:13" ht="16.5" customHeight="1">
      <c r="A72" s="11"/>
      <c r="B72" s="19" t="s">
        <v>65</v>
      </c>
      <c r="C72" s="39">
        <v>0.03</v>
      </c>
      <c r="D72" s="43"/>
      <c r="E72" s="25"/>
      <c r="F72" s="25"/>
      <c r="G72" s="44"/>
      <c r="H72" s="25"/>
      <c r="I72" s="35">
        <f>I71*C72</f>
        <v>0</v>
      </c>
      <c r="J72" s="15"/>
      <c r="K72" s="8"/>
      <c r="L72" s="8"/>
      <c r="M72" s="8"/>
    </row>
    <row r="73" spans="1:13" ht="18.75" customHeight="1">
      <c r="A73" s="11"/>
      <c r="B73" s="19" t="s">
        <v>5</v>
      </c>
      <c r="C73" s="19"/>
      <c r="D73" s="43"/>
      <c r="E73" s="25"/>
      <c r="F73" s="25"/>
      <c r="G73" s="44"/>
      <c r="H73" s="25"/>
      <c r="I73" s="35">
        <f>SUM(I71:I72)</f>
        <v>0</v>
      </c>
      <c r="J73" s="15"/>
      <c r="K73" s="8"/>
      <c r="L73" s="8"/>
      <c r="M73" s="8"/>
    </row>
    <row r="74" spans="1:13" ht="15" customHeight="1">
      <c r="A74" s="11"/>
      <c r="B74" s="19" t="s">
        <v>8</v>
      </c>
      <c r="C74" s="39">
        <v>0.18</v>
      </c>
      <c r="D74" s="41"/>
      <c r="E74" s="25"/>
      <c r="F74" s="25"/>
      <c r="G74" s="44"/>
      <c r="H74" s="25"/>
      <c r="I74" s="35">
        <f>I73*C74</f>
        <v>0</v>
      </c>
      <c r="J74" s="15"/>
      <c r="K74" s="8"/>
      <c r="L74" s="8"/>
      <c r="M74" s="8"/>
    </row>
    <row r="75" spans="1:13" ht="15" customHeight="1">
      <c r="A75" s="11"/>
      <c r="B75" s="19" t="s">
        <v>5</v>
      </c>
      <c r="C75" s="19"/>
      <c r="D75" s="36"/>
      <c r="E75" s="37"/>
      <c r="F75" s="37"/>
      <c r="G75" s="45"/>
      <c r="H75" s="37"/>
      <c r="I75" s="35">
        <f>SUM(I73:I74)</f>
        <v>0</v>
      </c>
      <c r="J75" s="15"/>
      <c r="K75" s="8"/>
      <c r="L75" s="8"/>
      <c r="M75" s="8"/>
    </row>
    <row r="76" spans="1:13" ht="19.5" customHeight="1">
      <c r="A76" s="26"/>
      <c r="B76" s="27" t="s">
        <v>17</v>
      </c>
      <c r="C76" s="27" t="s">
        <v>4</v>
      </c>
      <c r="D76" s="20">
        <v>1</v>
      </c>
      <c r="E76" s="30">
        <v>400</v>
      </c>
      <c r="F76" s="30">
        <f>E76*D76</f>
        <v>400</v>
      </c>
      <c r="G76" s="21"/>
      <c r="H76" s="21"/>
      <c r="I76" s="25">
        <f>H76+F76</f>
        <v>400</v>
      </c>
      <c r="J76" s="8"/>
      <c r="K76" s="8"/>
      <c r="L76" s="8"/>
      <c r="M76" s="8"/>
    </row>
    <row r="77" spans="1:13" ht="21.75" customHeight="1">
      <c r="A77" s="26"/>
      <c r="B77" s="27" t="s">
        <v>7</v>
      </c>
      <c r="C77" s="26"/>
      <c r="D77" s="26"/>
      <c r="E77" s="26"/>
      <c r="F77" s="26"/>
      <c r="G77" s="26"/>
      <c r="H77" s="26"/>
      <c r="I77" s="25">
        <v>0</v>
      </c>
      <c r="J77" s="8"/>
      <c r="K77" s="8"/>
      <c r="L77" s="8"/>
      <c r="M77" s="8"/>
    </row>
    <row r="78" spans="1:13" ht="23.25" customHeight="1">
      <c r="A78" s="28"/>
      <c r="B78" s="29"/>
      <c r="C78" s="28"/>
      <c r="D78" s="28"/>
      <c r="E78" s="28"/>
      <c r="F78" s="28"/>
      <c r="G78" s="28"/>
      <c r="H78" s="28"/>
      <c r="I78" s="28"/>
      <c r="J78" s="8"/>
      <c r="K78" s="8"/>
      <c r="L78" s="8"/>
      <c r="M78" s="8"/>
    </row>
    <row r="79" spans="1:13" ht="13.5" customHeight="1">
      <c r="A79" s="58" t="s">
        <v>71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1:13" ht="90.75" customHeight="1">
      <c r="A80" s="59" t="s">
        <v>72</v>
      </c>
      <c r="B80" s="59"/>
      <c r="C80" s="59"/>
      <c r="D80" s="59"/>
      <c r="E80" s="59"/>
      <c r="F80" s="59"/>
      <c r="G80" s="59"/>
      <c r="H80" s="59"/>
      <c r="I80" s="59"/>
      <c r="J80" s="62"/>
      <c r="K80" s="62"/>
      <c r="L80" s="62"/>
      <c r="M80" s="62"/>
    </row>
    <row r="81" spans="1:13" ht="13.5" customHeight="1">
      <c r="A81" s="60"/>
      <c r="B81" s="60"/>
      <c r="C81" s="60"/>
      <c r="D81" s="60"/>
      <c r="E81" s="60"/>
      <c r="F81" s="60"/>
      <c r="G81" s="60"/>
      <c r="H81" s="60"/>
      <c r="I81" s="61"/>
      <c r="J81" s="61"/>
      <c r="K81" s="61"/>
      <c r="L81" s="61"/>
      <c r="M81" s="61"/>
    </row>
    <row r="82" spans="1:13" ht="18" customHeight="1">
      <c r="A82" s="59" t="s">
        <v>73</v>
      </c>
      <c r="B82" s="59"/>
      <c r="C82" s="59"/>
      <c r="D82" s="59"/>
      <c r="E82" s="59"/>
      <c r="F82" s="59"/>
      <c r="G82" s="59"/>
      <c r="H82" s="59"/>
      <c r="I82" s="59"/>
      <c r="J82" s="62"/>
      <c r="K82" s="62"/>
      <c r="L82" s="62"/>
      <c r="M82" s="62"/>
    </row>
    <row r="83" spans="1:13" ht="14.25" customHeight="1">
      <c r="A83" s="60"/>
      <c r="B83" s="60"/>
      <c r="C83" s="60"/>
      <c r="D83" s="60"/>
      <c r="E83" s="60"/>
      <c r="F83" s="60"/>
      <c r="G83" s="60"/>
      <c r="H83" s="60"/>
      <c r="I83" s="61"/>
      <c r="J83" s="61"/>
      <c r="K83" s="61"/>
      <c r="L83" s="61"/>
      <c r="M83" s="61"/>
    </row>
    <row r="84" spans="1:13" ht="35.25" customHeight="1">
      <c r="A84" s="59" t="s">
        <v>74</v>
      </c>
      <c r="B84" s="59"/>
      <c r="C84" s="59"/>
      <c r="D84" s="59"/>
      <c r="E84" s="59"/>
      <c r="F84" s="59"/>
      <c r="G84" s="59"/>
      <c r="H84" s="59"/>
      <c r="I84" s="59"/>
      <c r="J84" s="62"/>
      <c r="K84" s="62"/>
      <c r="L84" s="62"/>
      <c r="M84" s="62"/>
    </row>
    <row r="85" spans="1:13" ht="13.5" customHeight="1">
      <c r="A85" s="60"/>
      <c r="B85" s="60"/>
      <c r="C85" s="60"/>
      <c r="D85" s="60"/>
      <c r="E85" s="60"/>
      <c r="F85" s="60"/>
      <c r="G85" s="60"/>
      <c r="H85" s="60"/>
      <c r="I85" s="61"/>
      <c r="J85" s="61"/>
      <c r="K85" s="61"/>
      <c r="L85" s="61"/>
      <c r="M85" s="61"/>
    </row>
    <row r="86" spans="1:13" ht="60" customHeight="1">
      <c r="A86" s="59" t="s">
        <v>75</v>
      </c>
      <c r="B86" s="59"/>
      <c r="C86" s="59"/>
      <c r="D86" s="59"/>
      <c r="E86" s="59"/>
      <c r="F86" s="59"/>
      <c r="G86" s="59"/>
      <c r="H86" s="59"/>
      <c r="I86" s="59"/>
      <c r="J86" s="62"/>
      <c r="K86" s="62"/>
      <c r="L86" s="62"/>
      <c r="M86" s="62"/>
    </row>
    <row r="87" spans="1:13" ht="13.5" customHeight="1">
      <c r="A87" s="60"/>
      <c r="B87" s="60"/>
      <c r="C87" s="60"/>
      <c r="D87" s="60"/>
      <c r="E87" s="60"/>
      <c r="F87" s="60"/>
      <c r="G87" s="60"/>
      <c r="H87" s="60"/>
      <c r="I87" s="61"/>
      <c r="J87" s="61"/>
      <c r="K87" s="61"/>
      <c r="L87" s="61"/>
      <c r="M87" s="61"/>
    </row>
    <row r="88" spans="1:13" ht="18.75" customHeight="1">
      <c r="A88" s="59" t="s">
        <v>76</v>
      </c>
      <c r="B88" s="59"/>
      <c r="C88" s="59"/>
      <c r="D88" s="59"/>
      <c r="E88" s="59"/>
      <c r="F88" s="59"/>
      <c r="G88" s="59"/>
      <c r="H88" s="59"/>
      <c r="I88" s="59"/>
      <c r="J88" s="62"/>
      <c r="K88" s="62"/>
      <c r="L88" s="62"/>
      <c r="M88" s="62"/>
    </row>
    <row r="89" spans="1:13" ht="12" customHeight="1">
      <c r="A89" s="60"/>
      <c r="B89" s="60"/>
      <c r="C89" s="60"/>
      <c r="D89" s="60"/>
      <c r="E89" s="60"/>
      <c r="F89" s="60"/>
      <c r="G89" s="60"/>
      <c r="H89" s="60"/>
      <c r="I89" s="61"/>
      <c r="J89" s="61"/>
      <c r="K89" s="61"/>
      <c r="L89" s="61"/>
      <c r="M89" s="61"/>
    </row>
    <row r="90" spans="1:13" ht="24" customHeight="1" hidden="1">
      <c r="A90" s="59" t="s">
        <v>77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32.25" customHeight="1">
      <c r="A91" s="59" t="s">
        <v>78</v>
      </c>
      <c r="B91" s="59"/>
      <c r="C91" s="59"/>
      <c r="D91" s="59"/>
      <c r="E91" s="59"/>
      <c r="F91" s="59"/>
      <c r="G91" s="59"/>
      <c r="H91" s="59"/>
      <c r="I91" s="59"/>
      <c r="J91" s="62"/>
      <c r="K91" s="62"/>
      <c r="L91" s="62"/>
      <c r="M91" s="62"/>
    </row>
  </sheetData>
  <sheetProtection/>
  <mergeCells count="21">
    <mergeCell ref="A80:I80"/>
    <mergeCell ref="A82:I82"/>
    <mergeCell ref="A84:I84"/>
    <mergeCell ref="A86:I86"/>
    <mergeCell ref="A88:I88"/>
    <mergeCell ref="A91:I91"/>
    <mergeCell ref="A90:M90"/>
    <mergeCell ref="I11:I12"/>
    <mergeCell ref="A11:A12"/>
    <mergeCell ref="B11:B12"/>
    <mergeCell ref="C11:C12"/>
    <mergeCell ref="D11:D12"/>
    <mergeCell ref="E11:F11"/>
    <mergeCell ref="G11:H11"/>
    <mergeCell ref="A79:M79"/>
    <mergeCell ref="C1:H1"/>
    <mergeCell ref="A2:I2"/>
    <mergeCell ref="A3:I3"/>
    <mergeCell ref="A4:I4"/>
    <mergeCell ref="A10:B10"/>
    <mergeCell ref="C10:H1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Konstantine Churghulia</cp:lastModifiedBy>
  <cp:lastPrinted>2019-01-28T08:32:06Z</cp:lastPrinted>
  <dcterms:created xsi:type="dcterms:W3CDTF">1996-10-14T23:33:28Z</dcterms:created>
  <dcterms:modified xsi:type="dcterms:W3CDTF">2020-03-25T10:34:07Z</dcterms:modified>
  <cp:category/>
  <cp:version/>
  <cp:contentType/>
  <cp:contentStatus/>
</cp:coreProperties>
</file>