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დისკიდან\Khatuna\2020 W E L I\2020 TENDEREBI\454 რეაბილიტაცია\ნოქალაქევი 16.03.2020\"/>
    </mc:Choice>
  </mc:AlternateContent>
  <xr:revisionPtr revIDLastSave="0" documentId="8_{E20E2B9C-7E10-438E-BC5A-30AD1186D791}" xr6:coauthVersionLast="45" xr6:coauthVersionMax="45" xr10:uidLastSave="{00000000-0000-0000-0000-000000000000}"/>
  <bookViews>
    <workbookView xWindow="-120" yWindow="-120" windowWidth="29040" windowHeight="15840" tabRatio="1000" activeTab="4" xr2:uid="{00000000-000D-0000-FFFF-FFFF00000000}"/>
  </bookViews>
  <sheets>
    <sheet name="ნაკრები ხარჯთაღრიცხვა" sheetId="58" r:id="rId1"/>
    <sheet name="ინფრასტრუქტურული სამუშაოები" sheetId="50" r:id="rId2"/>
    <sheet name="წყლის რეზერვუარები, ხანძარქრობა" sheetId="51" r:id="rId3"/>
    <sheet name="საკონსერვაციო სამუშაოები" sheetId="57" r:id="rId4"/>
    <sheet name="ახალი მუზეუმის შენობა" sheetId="3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3" i="57" l="1"/>
  <c r="D15" i="50" l="1"/>
  <c r="D58" i="57" l="1"/>
  <c r="D43" i="57"/>
  <c r="D32" i="57"/>
  <c r="D27" i="57"/>
  <c r="D16" i="57"/>
  <c r="D11" i="57"/>
  <c r="D13" i="50" l="1"/>
  <c r="D12" i="50"/>
</calcChain>
</file>

<file path=xl/sharedStrings.xml><?xml version="1.0" encoding="utf-8"?>
<sst xmlns="http://schemas.openxmlformats.org/spreadsheetml/2006/main" count="392" uniqueCount="150">
  <si>
    <t>Materials</t>
  </si>
  <si>
    <t>Dimen.</t>
  </si>
  <si>
    <t>Total</t>
  </si>
  <si>
    <t>Unit price</t>
  </si>
  <si>
    <t>Amoun.</t>
  </si>
  <si>
    <t>I</t>
  </si>
  <si>
    <t>ჯამი:</t>
  </si>
  <si>
    <t>ჯამი</t>
  </si>
  <si>
    <t>მასალა</t>
  </si>
  <si>
    <t>რაოდენ.</t>
  </si>
  <si>
    <t>განზომ.</t>
  </si>
  <si>
    <t>სამუშაოების ჩამონათვალი</t>
  </si>
  <si>
    <t>სულ:</t>
  </si>
  <si>
    <t>ზედნადები ხარჯები:</t>
  </si>
  <si>
    <t>გეგმიური დაგროვება:</t>
  </si>
  <si>
    <t>მ2</t>
  </si>
  <si>
    <t>ც.</t>
  </si>
  <si>
    <t>III</t>
  </si>
  <si>
    <t>IV</t>
  </si>
  <si>
    <t>V</t>
  </si>
  <si>
    <t>VI</t>
  </si>
  <si>
    <t>კომპ.</t>
  </si>
  <si>
    <t>ერთ. ფასი</t>
  </si>
  <si>
    <t>მ3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</si>
  <si>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</si>
  <si>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</si>
  <si>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</si>
  <si>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</si>
  <si>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</si>
  <si>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</si>
  <si>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</si>
  <si>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</si>
  <si>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</si>
  <si>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</si>
  <si>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</si>
  <si>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</si>
  <si>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</si>
  <si>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სვეტების მოწყობა (სვ-1, სვ-2)</t>
  </si>
  <si>
    <t>სვეტების მოწყობა (სვ-3, სვ-4)</t>
  </si>
  <si>
    <t>სვეტების მოწყობა (სვ-5, სვ-6)</t>
  </si>
  <si>
    <t>სვეტების მოწყობა (სვ-7, სვ-8)</t>
  </si>
  <si>
    <t>სვეტების მოწყობა (სვ-9, სვ-10, სვ-11)</t>
  </si>
  <si>
    <t>სვეტების მოწყობა (სვ-12, სვ-12/1)</t>
  </si>
  <si>
    <t>რიგელების მოწყობა (მრ-1)</t>
  </si>
  <si>
    <t>რიგელების მოწყობა (მრ-2, მრ-2/1)</t>
  </si>
  <si>
    <t>რიგელების მოწყობა (მრ-3, მრ-4)</t>
  </si>
  <si>
    <t>რიგელების მოწყობა (მრ-5)</t>
  </si>
  <si>
    <t>რიგელების მოწყობა (მრ-6)</t>
  </si>
  <si>
    <t>რიგელების მოწყობა (მრ-7, მრ-7/1)</t>
  </si>
  <si>
    <t>რიგელების მოწყობა (მრ-4/1)</t>
  </si>
  <si>
    <t>რიგელების მოწყობა (მრ-5/1)</t>
  </si>
  <si>
    <t>რიგელების მოწყობა (მრ-6/1)</t>
  </si>
  <si>
    <t>რიგელების მოწყობა (მრ-8, მრ-9)</t>
  </si>
  <si>
    <t>რიგელების მოწყობა (მრ-10)</t>
  </si>
  <si>
    <t>რიგელების მოწყობა (მრ-11)</t>
  </si>
  <si>
    <t>XX</t>
  </si>
  <si>
    <t>რიგელების მოწყობა (მრ-12, მრ-13)</t>
  </si>
  <si>
    <t>XXI</t>
  </si>
  <si>
    <t>XXII</t>
  </si>
  <si>
    <t>რიგელების მოწყობა (მრ-14, მრ-15)</t>
  </si>
  <si>
    <t>რიგელების მოწყობა (მრ-16, მრ-17)</t>
  </si>
  <si>
    <t>XXIII</t>
  </si>
  <si>
    <t>XXIV</t>
  </si>
  <si>
    <t>რიგელების მოწყობა (მრ-18, მრ-19)</t>
  </si>
  <si>
    <t>XXV</t>
  </si>
  <si>
    <t>რიგელების მოწყობა (მრ-20, მრ-20/1)</t>
  </si>
  <si>
    <t>XXVI</t>
  </si>
  <si>
    <t>რიგელების მოწყობა (მრ-21, მრ-22)</t>
  </si>
  <si>
    <t>XXVII</t>
  </si>
  <si>
    <t>რიგელების მოწყობა (მრ-23, მრ-24)</t>
  </si>
  <si>
    <t>რიგელების მოწყობა (მრ-25, მრ-26)</t>
  </si>
  <si>
    <t>XXVIII</t>
  </si>
  <si>
    <t>XXXI</t>
  </si>
  <si>
    <t>ფილების მოწყობა -1</t>
  </si>
  <si>
    <t>ფილების მოწყობა -2</t>
  </si>
  <si>
    <t>რკინაბეტონის კედლების მოწყობა</t>
  </si>
  <si>
    <t>მიწის სამუშაოები</t>
  </si>
  <si>
    <t>მათ შორის მოწყობილობები:</t>
  </si>
  <si>
    <t>ზედნადები ხარჯები (მოწყობილობების ღირებულების გამოკლებით):</t>
  </si>
  <si>
    <t>გეგმიური დაგროვება  (მოწყობილობების ღირებულების გამოკლებით):</t>
  </si>
  <si>
    <t>erT. fasi</t>
  </si>
  <si>
    <t>jami</t>
  </si>
  <si>
    <t>წყობის აღგდენა</t>
  </si>
  <si>
    <t>კედლის წყობის აღდგენა ქვით</t>
  </si>
  <si>
    <t>წყობის გადაწყობა</t>
  </si>
  <si>
    <t>არსებული წყობის ნაწილის გადაწყობა (დემონტაჟი, გაწმენდა, წყობის უკან დაბრუნება)</t>
  </si>
  <si>
    <t>დემონტაჟი</t>
  </si>
  <si>
    <t>ძველი საკონსერვაციო ფენის დემონტაჟი</t>
  </si>
  <si>
    <t>ობიექტის გაწმენდა, კონსერვაცია</t>
  </si>
  <si>
    <t>ობიექტის გაწმენდა და საკონსერვაციო ფენისთვის მომზადება</t>
  </si>
  <si>
    <t>საკონსერვაციო ფენის მოწყობა კირ-დუღაბის ხსნარით</t>
  </si>
  <si>
    <t>წყობის ნაკერების ამოგოზვა</t>
  </si>
  <si>
    <t>წყობის ნაკერების გაწმენდა და ამოგოზვა კირ-დუღაბის ხსნარით</t>
  </si>
  <si>
    <t>გრ.მ.</t>
  </si>
  <si>
    <t>ინფრასტრუქტურული სამუშაოები</t>
  </si>
  <si>
    <t>საავტორო ზედამხედველობა - 2.2%</t>
  </si>
  <si>
    <t>ჯამი I და II ნაწილი:</t>
  </si>
  <si>
    <t>საკონსერვაციო სამუშაოები</t>
  </si>
  <si>
    <t>ახალი მუზეუმის შენობა</t>
  </si>
  <si>
    <t>ნაკრები ხარჯთაღრიცხვა</t>
  </si>
  <si>
    <t>რკ. ბეტონის კედლები</t>
  </si>
  <si>
    <t>რკ. ბეტონის სვეტები, რიგელები</t>
  </si>
  <si>
    <t>კომპლექსის ინფრასტრუქტურული ელემენტებს მოწყობა</t>
  </si>
  <si>
    <t>ცალი</t>
  </si>
  <si>
    <t>ტურნიკეტი</t>
  </si>
  <si>
    <t>მიწის მოჭრა და გატანა 5 კმ-ზე.</t>
  </si>
  <si>
    <t>ახალი ღობის მოწყობა - კოშკის თავზე</t>
  </si>
  <si>
    <t>ფილების მოწყობა</t>
  </si>
  <si>
    <t>ბალასტის (შეძენა, ტრანსპორტირება, ჩაყრა)</t>
  </si>
  <si>
    <t>ქვაფენილის ბილიკის მოწყობა</t>
  </si>
  <si>
    <t>მდინარის მიმდებარედ ქვაფენილის ბილიკების მოწყობა</t>
  </si>
  <si>
    <t>გრუნტის დატკეპნა კატოკით (ვიბრაციის გარეშე)</t>
  </si>
  <si>
    <t>გადახრილ კოშკთან მდებარე კედლები</t>
  </si>
  <si>
    <t>გალავნის ბაქნებთან მდებარე კედლები და ციხის ნაშთი</t>
  </si>
  <si>
    <t>წყალსაცავის მიმდებარე კედელი, მისი გაგრძელება და ბაღის კონტური</t>
  </si>
  <si>
    <t>გაწმენდითი სამუშაოები</t>
  </si>
  <si>
    <t>ბიოსაფარის მოხსნა მექანიკურად</t>
  </si>
  <si>
    <t>მიწის მოჭრა და გატანა, ვერტ. გეგმარება</t>
  </si>
  <si>
    <t>რკინის ხიდთან მდებარე გალავნის ფრაგმენტი</t>
  </si>
  <si>
    <t>List of works</t>
  </si>
  <si>
    <t>გაუთვალისწინებელი ხარჯი -  3%</t>
  </si>
  <si>
    <t>ჩატარებული სამუშაოების ექსპერტიზა -  2%</t>
  </si>
  <si>
    <t>პარმენ ზაქარაიას სახელობის ნოქალაქევის არქიტექტურულ-არქეოლოგიური კომპლექსის რეაბილიტაციის და ახალი მუზეუმის შენობის რკინაბეტონის კარკასის მოწყობის ხარჯთაღრიცხვა</t>
  </si>
  <si>
    <t>ახალი ღობის მოწყობა მოთუთიებული ბადით, ტროსების შესაბამისი ჩამკეტების და დამჭიმების კონსტრუქციაზე</t>
  </si>
  <si>
    <t>II</t>
  </si>
  <si>
    <t>წყალმომარაგების სისტემა</t>
  </si>
  <si>
    <t>ხანძარქრობის სისტემა</t>
  </si>
  <si>
    <t>რეზერვუარების ტერიტორიაზე სენდვიჩპანელის მოდულური კონტეინერის მოწყობა</t>
  </si>
  <si>
    <t>ახალი მუზეუმის შენობა (კონსტრუქციული ნაწილი)</t>
  </si>
  <si>
    <t>XXIX</t>
  </si>
  <si>
    <t>XXX</t>
  </si>
  <si>
    <t>ახალი ერთფრთიანი ლითონის კარის დამზადება და მონტაჟი (ზომებით 180X95 სმ)</t>
  </si>
  <si>
    <t>წყლის რეზერვუარები, სატუმბო სადგურები</t>
  </si>
  <si>
    <t>წყლის რეზერუარი, გალვანიზებული ფოლადის ფირფიტებისგან ასაწყობი რეზერვუარი , ტივტივით და ავტომატური და  მექანიკური ჩამკეტ მარეგულირებელი ვენტილებით  V=5t (შესაბამისი ფიტინგებით და მილებით)</t>
  </si>
  <si>
    <t>წყლის რეზერუარის სატუმბო სადგური , ტივტივით და ავტომატური და  მექანიკრუი ჩამკეტ მარეგულირებელი ვენტილებით  ელექტრო  ტუმბოთი  წარმადობით 5ლ/წმ. შერული ავტომატიკით (შესაბამისი ფიტინგებით და მილებით)</t>
  </si>
  <si>
    <t>ელექტრო და დიზელის  ტუმბო  წარმადობით 15ლ/წმ. ჟოკეი ტუმბო წარმადობით 4.5მ3/სთ შერული ავტომატიკით. ქარხნილი  აწყობით წარმოდგენილი შესაბამისი ჩამკეტ მარეგულირებელი არმატურით და ნაკადის დინების რელეთი. N=15l/s H=5.5bar (შესაბამისი ფიტინგებით და მილებით)</t>
  </si>
  <si>
    <t>სახანძრო რეზერვუარი, გალვანიზებული ფოლადის ფირფიტებისგან ასაწყობი რეზერვუარი , ტივტივით და ავტომატური და  მექანიკური ჩამკეტ მარეგულირებელი ვენტილებით  V=60t (შესაბამისი ფიტინგებით და მილებით)</t>
  </si>
  <si>
    <t>რეზერვუარების ტერიტორიაზე სენდვიჩპანელის მოდულური კონტეინერის მოწყობა, საფასადე სენდვიჩპანელი 50 მმ სისქით, მეტალზე სამონტაჟო სამაგრი ხრახნებით</t>
  </si>
  <si>
    <t>სამონტაჟო კონსტრუქციის მოწყობა მილკვადრატით, ზომით 100X50X3 მმ</t>
  </si>
  <si>
    <t>ლითონის დგარების მოწყობა 60X60X3-ზე მმ. წერტილოვანი საძირკვლის ფუძეზე (ზომით 40X40X100 სმ.)</t>
  </si>
  <si>
    <t>ბეტონის ფილებიან ბილიკებზე გადასასვლელი ლითონის კონსტრუქციის დამზადება მილკვადრატის კონსტრუქციით (80X80X3 მმ) და ზედაპირის მოწყობა ლითონის 6 მმ-იანი ფურცლით</t>
  </si>
  <si>
    <t>ღორღის ბილიკებზე გადასასვლელი ლითონის კონსტრუქციის დამზადება მილკვადრატის კონსტრუქციით (80X80X3 მმ) და ზედაპირის მოწყობა ლითონის 6 მმ-იანი ფურცლით</t>
  </si>
  <si>
    <t>საყალიბე სისტემა</t>
  </si>
  <si>
    <t>ტურისტული ატრაქციის მოწყობა, დამატებითი სერვისი ვიზიტორებისათვის კომპლექსის დათვალიერებისათვის (მოძრავი მექანიკური საშუალება 2 ცალი გათვლილი 15 ვიზიტორზე</t>
  </si>
  <si>
    <t>ტურისტული ატრაქციის მოწყობა, დამატებითი სერვისი ვიზიტორებისათვის კომპლექსის დათვალიერებისათვის (მოძრავი მექანიკური საშუალება 2 ცალი გათვლილი 6 ვიზიტორზე</t>
  </si>
  <si>
    <t>ტურისტული ატრაქციის მოწყობა</t>
  </si>
  <si>
    <t>ინფრასტრუქტურული სამუშაოები (მეორე ნაწილი)</t>
  </si>
  <si>
    <t>ინფრასტრუქტურული სამუშაოები (I ნაწილი</t>
  </si>
  <si>
    <t>ინფრასტრუქტურული სამუშაოები (II ნაწილი</t>
  </si>
  <si>
    <t>ინფრასტრუქტურული სამუშაოები (პირველი ნაწილი)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</si>
</sst>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27" x14ac:knownFonts="1">
    <font>
      <sz val="11"/>
      <color theme="1"/>
      <name val="Calibri"/>
      <family val="2"/>
      <scheme val="minor"/>
    </font>
    <font>
      <b/>
      <sz val="11"/>
      <name val="LitNusx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cadNusx"/>
    </font>
    <font>
      <sz val="10"/>
      <name val="ChveuNusx"/>
    </font>
    <font>
      <b/>
      <sz val="11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2"/>
      <color indexed="8"/>
      <name val="Sylfaen"/>
      <family val="1"/>
    </font>
    <font>
      <u/>
      <sz val="11"/>
      <color rgb="FF000000"/>
      <name val="AcadNusx"/>
    </font>
    <font>
      <sz val="12"/>
      <name val="Sylfaen"/>
      <family val="1"/>
    </font>
    <font>
      <u/>
      <sz val="11"/>
      <color theme="1"/>
      <name val="Calibri"/>
      <family val="2"/>
      <scheme val="minor"/>
    </font>
    <font>
      <sz val="12"/>
      <color theme="1"/>
      <name val="Sylfaen"/>
      <family val="1"/>
    </font>
    <font>
      <sz val="11"/>
      <color theme="1"/>
      <name val="Calibri"/>
      <family val="2"/>
      <charset val="204"/>
      <scheme val="minor"/>
    </font>
    <font>
      <b/>
      <sz val="12"/>
      <name val="LitNusx"/>
    </font>
    <font>
      <b/>
      <sz val="11"/>
      <color indexed="8"/>
      <name val="Sylfaen"/>
      <family val="1"/>
    </font>
    <font>
      <b/>
      <sz val="11"/>
      <color rgb="FFFF0000"/>
      <name val="Calibri"/>
      <family val="2"/>
      <scheme val="minor"/>
    </font>
    <font>
      <b/>
      <u/>
      <sz val="11"/>
      <color theme="1"/>
      <name val="Sylfaen"/>
      <family val="1"/>
    </font>
    <font>
      <sz val="11"/>
      <color rgb="FF000000"/>
      <name val="AcadNusx"/>
    </font>
    <font>
      <u/>
      <sz val="11"/>
      <name val="AcadNusx"/>
    </font>
    <font>
      <sz val="11"/>
      <color rgb="FFFF0000"/>
      <name val="Calibri"/>
      <family val="2"/>
      <scheme val="minor"/>
    </font>
    <font>
      <sz val="11"/>
      <name val="LitNusx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0" fontId="6" fillId="0" borderId="0"/>
    <xf numFmtId="0" fontId="18" fillId="0" borderId="0"/>
  </cellStyleXfs>
  <cellXfs count="97">
    <xf numFmtId="0" fontId="0" fillId="0" borderId="0" xfId="0"/>
    <xf numFmtId="0" fontId="5" fillId="0" borderId="0" xfId="0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3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0" fontId="23" fillId="0" borderId="1" xfId="0" applyFont="1" applyFill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/>
    <xf numFmtId="4" fontId="10" fillId="0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5" xfId="4" xr:uid="{00000000-0005-0000-0000-000002000000}"/>
    <cellStyle name="Обычный 3" xfId="3" xr:uid="{00000000-0005-0000-0000-000003000000}"/>
    <cellStyle name="Обычный_Лист1" xfId="1" xr:uid="{00000000-0005-0000-0000-000004000000}"/>
  </cellStyles>
  <dxfs count="0"/>
  <tableStyles count="0" defaultTableStyle="TableStyleMedium9" defaultPivotStyle="PivotStyleLight16"/>
  <colors>
    <mruColors>
      <color rgb="FF99FFCC"/>
      <color rgb="FF4A8C65"/>
      <color rgb="FFE76FD6"/>
      <color rgb="FF7E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workbookViewId="0">
      <selection activeCell="E25" sqref="E25"/>
    </sheetView>
  </sheetViews>
  <sheetFormatPr defaultColWidth="9.140625" defaultRowHeight="15" x14ac:dyDescent="0.25"/>
  <cols>
    <col min="1" max="1" width="8.7109375" style="6" customWidth="1"/>
    <col min="2" max="2" width="77.5703125" style="2" customWidth="1"/>
    <col min="3" max="5" width="28.28515625" style="6" customWidth="1"/>
    <col min="6" max="16384" width="9.140625" style="6"/>
  </cols>
  <sheetData>
    <row r="1" spans="1:3" ht="43.15" customHeight="1" x14ac:dyDescent="0.25">
      <c r="A1" s="72" t="s">
        <v>122</v>
      </c>
      <c r="B1" s="72"/>
      <c r="C1" s="72"/>
    </row>
    <row r="2" spans="1:3" ht="27" customHeight="1" x14ac:dyDescent="0.25">
      <c r="A2" s="73" t="s">
        <v>99</v>
      </c>
      <c r="B2" s="73"/>
      <c r="C2" s="73"/>
    </row>
    <row r="3" spans="1:3" s="7" customFormat="1" x14ac:dyDescent="0.25">
      <c r="A3" s="38"/>
      <c r="B3" s="11" t="s">
        <v>11</v>
      </c>
      <c r="C3" s="30" t="s">
        <v>7</v>
      </c>
    </row>
    <row r="4" spans="1:3" s="7" customFormat="1" x14ac:dyDescent="0.25">
      <c r="A4" s="38"/>
      <c r="B4" s="28" t="s">
        <v>119</v>
      </c>
      <c r="C4" s="28" t="s">
        <v>2</v>
      </c>
    </row>
    <row r="5" spans="1:3" s="7" customFormat="1" x14ac:dyDescent="0.25">
      <c r="A5" s="39">
        <v>1</v>
      </c>
      <c r="B5" s="39">
        <v>2</v>
      </c>
      <c r="C5" s="39">
        <v>3</v>
      </c>
    </row>
    <row r="6" spans="1:3" s="7" customFormat="1" ht="18" x14ac:dyDescent="0.35">
      <c r="A6" s="63">
        <v>1</v>
      </c>
      <c r="B6" s="64" t="s">
        <v>149</v>
      </c>
      <c r="C6" s="65"/>
    </row>
    <row r="7" spans="1:3" s="7" customFormat="1" ht="18.600000000000001" customHeight="1" x14ac:dyDescent="0.25">
      <c r="A7" s="63">
        <v>2</v>
      </c>
      <c r="B7" s="66" t="s">
        <v>132</v>
      </c>
      <c r="C7" s="65"/>
    </row>
    <row r="8" spans="1:3" s="7" customFormat="1" ht="18" x14ac:dyDescent="0.35">
      <c r="A8" s="63">
        <v>3</v>
      </c>
      <c r="B8" s="64" t="s">
        <v>97</v>
      </c>
      <c r="C8" s="65"/>
    </row>
    <row r="9" spans="1:3" s="7" customFormat="1" ht="19.149999999999999" customHeight="1" x14ac:dyDescent="0.25">
      <c r="A9" s="63">
        <v>4</v>
      </c>
      <c r="B9" s="67" t="s">
        <v>98</v>
      </c>
      <c r="C9" s="65"/>
    </row>
    <row r="10" spans="1:3" s="7" customFormat="1" x14ac:dyDescent="0.25">
      <c r="A10" s="16"/>
      <c r="B10" s="68" t="s">
        <v>12</v>
      </c>
      <c r="C10" s="19"/>
    </row>
    <row r="11" spans="1:3" s="7" customFormat="1" x14ac:dyDescent="0.25">
      <c r="A11" s="16"/>
      <c r="B11" s="53" t="s">
        <v>95</v>
      </c>
      <c r="C11" s="19"/>
    </row>
    <row r="12" spans="1:3" s="7" customFormat="1" x14ac:dyDescent="0.25">
      <c r="A12" s="16"/>
      <c r="B12" s="53" t="s">
        <v>12</v>
      </c>
      <c r="C12" s="19"/>
    </row>
    <row r="13" spans="1:3" s="7" customFormat="1" x14ac:dyDescent="0.25">
      <c r="A13" s="16"/>
      <c r="B13" s="53" t="s">
        <v>120</v>
      </c>
      <c r="C13" s="19"/>
    </row>
    <row r="14" spans="1:3" s="7" customFormat="1" x14ac:dyDescent="0.25">
      <c r="A14" s="16"/>
      <c r="B14" s="68" t="s">
        <v>12</v>
      </c>
      <c r="C14" s="19"/>
    </row>
    <row r="15" spans="1:3" s="7" customFormat="1" ht="16.149999999999999" customHeight="1" x14ac:dyDescent="0.25">
      <c r="A15" s="16"/>
      <c r="B15" s="53" t="s">
        <v>121</v>
      </c>
      <c r="C15" s="19"/>
    </row>
    <row r="16" spans="1:3" s="7" customFormat="1" x14ac:dyDescent="0.25">
      <c r="A16" s="16"/>
      <c r="B16" s="68" t="s">
        <v>6</v>
      </c>
      <c r="C16" s="19"/>
    </row>
    <row r="17" spans="1:3" s="7" customFormat="1" ht="18" x14ac:dyDescent="0.35">
      <c r="A17" s="63">
        <v>5</v>
      </c>
      <c r="B17" s="64" t="s">
        <v>146</v>
      </c>
      <c r="C17" s="65"/>
    </row>
    <row r="18" spans="1:3" s="7" customFormat="1" x14ac:dyDescent="0.25">
      <c r="A18" s="16"/>
      <c r="B18" s="68" t="s">
        <v>12</v>
      </c>
      <c r="C18" s="19"/>
    </row>
    <row r="19" spans="1:3" s="7" customFormat="1" x14ac:dyDescent="0.25">
      <c r="A19" s="16"/>
      <c r="B19" s="68"/>
      <c r="C19" s="19"/>
    </row>
    <row r="20" spans="1:3" s="7" customFormat="1" x14ac:dyDescent="0.25">
      <c r="A20" s="16"/>
      <c r="B20" s="68" t="s">
        <v>96</v>
      </c>
      <c r="C20" s="48"/>
    </row>
    <row r="21" spans="1:3" s="7" customFormat="1" x14ac:dyDescent="0.25">
      <c r="A21" s="6"/>
      <c r="B21" s="2"/>
      <c r="C21" s="6"/>
    </row>
    <row r="22" spans="1:3" x14ac:dyDescent="0.25">
      <c r="B22" s="3"/>
      <c r="C22" s="40"/>
    </row>
    <row r="23" spans="1:3" x14ac:dyDescent="0.25">
      <c r="C23" s="41"/>
    </row>
    <row r="24" spans="1:3" x14ac:dyDescent="0.25">
      <c r="C24" s="61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topLeftCell="A40" workbookViewId="0">
      <selection activeCell="B33" sqref="B33:B34"/>
    </sheetView>
  </sheetViews>
  <sheetFormatPr defaultColWidth="9.140625" defaultRowHeight="15" x14ac:dyDescent="0.25"/>
  <cols>
    <col min="1" max="1" width="8.7109375" style="6" customWidth="1"/>
    <col min="2" max="2" width="42.7109375" style="2" customWidth="1"/>
    <col min="3" max="3" width="9.140625" style="6"/>
    <col min="4" max="4" width="9.42578125" style="6" bestFit="1" customWidth="1"/>
    <col min="5" max="5" width="10.140625" style="6" bestFit="1" customWidth="1"/>
    <col min="6" max="6" width="14.85546875" style="6" customWidth="1"/>
    <col min="7" max="16384" width="9.140625" style="6"/>
  </cols>
  <sheetData>
    <row r="1" spans="1:6" ht="45" customHeight="1" x14ac:dyDescent="0.25">
      <c r="A1" s="74" t="s">
        <v>122</v>
      </c>
      <c r="B1" s="74"/>
      <c r="C1" s="74"/>
      <c r="D1" s="74"/>
      <c r="E1" s="74"/>
      <c r="F1" s="74"/>
    </row>
    <row r="2" spans="1:6" ht="36" customHeight="1" x14ac:dyDescent="0.25">
      <c r="A2" s="74" t="s">
        <v>94</v>
      </c>
      <c r="B2" s="74"/>
      <c r="C2" s="74"/>
      <c r="D2" s="74"/>
      <c r="E2" s="74"/>
      <c r="F2" s="74"/>
    </row>
    <row r="3" spans="1:6" s="1" customFormat="1" ht="21.75" customHeight="1" x14ac:dyDescent="0.25">
      <c r="A3" s="75"/>
      <c r="B3" s="75"/>
      <c r="C3" s="75"/>
      <c r="D3" s="75"/>
      <c r="E3" s="75"/>
      <c r="F3" s="75"/>
    </row>
    <row r="4" spans="1:6" s="7" customFormat="1" ht="32.25" customHeight="1" x14ac:dyDescent="0.25">
      <c r="A4" s="76"/>
      <c r="B4" s="77" t="s">
        <v>11</v>
      </c>
      <c r="C4" s="78" t="s">
        <v>10</v>
      </c>
      <c r="D4" s="79" t="s">
        <v>9</v>
      </c>
      <c r="E4" s="80" t="s">
        <v>22</v>
      </c>
      <c r="F4" s="82" t="s">
        <v>7</v>
      </c>
    </row>
    <row r="5" spans="1:6" s="7" customFormat="1" ht="30" customHeight="1" x14ac:dyDescent="0.25">
      <c r="A5" s="76"/>
      <c r="B5" s="77"/>
      <c r="C5" s="78"/>
      <c r="D5" s="79"/>
      <c r="E5" s="80"/>
      <c r="F5" s="82"/>
    </row>
    <row r="6" spans="1:6" s="7" customFormat="1" ht="14.45" customHeight="1" x14ac:dyDescent="0.25">
      <c r="A6" s="76"/>
      <c r="B6" s="84" t="s">
        <v>119</v>
      </c>
      <c r="C6" s="81" t="s">
        <v>1</v>
      </c>
      <c r="D6" s="85" t="s">
        <v>4</v>
      </c>
      <c r="E6" s="81" t="s">
        <v>3</v>
      </c>
      <c r="F6" s="83" t="s">
        <v>2</v>
      </c>
    </row>
    <row r="7" spans="1:6" s="7" customFormat="1" ht="14.25" x14ac:dyDescent="0.25">
      <c r="A7" s="76"/>
      <c r="B7" s="84"/>
      <c r="C7" s="81"/>
      <c r="D7" s="85"/>
      <c r="E7" s="81"/>
      <c r="F7" s="83"/>
    </row>
    <row r="8" spans="1:6" s="7" customFormat="1" x14ac:dyDescent="0.25">
      <c r="A8" s="15">
        <v>1</v>
      </c>
      <c r="B8" s="14">
        <v>2</v>
      </c>
      <c r="C8" s="14">
        <v>3</v>
      </c>
      <c r="D8" s="15">
        <v>4</v>
      </c>
      <c r="E8" s="14">
        <v>5</v>
      </c>
      <c r="F8" s="14">
        <v>6</v>
      </c>
    </row>
    <row r="9" spans="1:6" s="7" customFormat="1" ht="30" x14ac:dyDescent="0.25">
      <c r="A9" s="55"/>
      <c r="B9" s="25" t="s">
        <v>147</v>
      </c>
      <c r="C9" s="25"/>
      <c r="D9" s="55"/>
      <c r="E9" s="25"/>
      <c r="F9" s="25"/>
    </row>
    <row r="10" spans="1:6" s="7" customFormat="1" ht="31.5" x14ac:dyDescent="0.25">
      <c r="A10" s="10" t="s">
        <v>5</v>
      </c>
      <c r="B10" s="45" t="s">
        <v>110</v>
      </c>
      <c r="C10" s="11"/>
      <c r="D10" s="46"/>
      <c r="E10" s="24"/>
      <c r="F10" s="9"/>
    </row>
    <row r="11" spans="1:6" s="7" customFormat="1" x14ac:dyDescent="0.25">
      <c r="A11" s="10">
        <v>1</v>
      </c>
      <c r="B11" s="52" t="s">
        <v>109</v>
      </c>
      <c r="C11" s="11" t="s">
        <v>15</v>
      </c>
      <c r="D11" s="46">
        <v>330</v>
      </c>
      <c r="E11" s="24"/>
      <c r="F11" s="9"/>
    </row>
    <row r="12" spans="1:6" s="7" customFormat="1" x14ac:dyDescent="0.25">
      <c r="A12" s="10">
        <v>2</v>
      </c>
      <c r="B12" s="52" t="s">
        <v>105</v>
      </c>
      <c r="C12" s="11" t="s">
        <v>23</v>
      </c>
      <c r="D12" s="47">
        <f>D11*0.2</f>
        <v>66</v>
      </c>
      <c r="E12" s="24"/>
      <c r="F12" s="9"/>
    </row>
    <row r="13" spans="1:6" s="7" customFormat="1" ht="30" x14ac:dyDescent="0.25">
      <c r="A13" s="10">
        <v>3</v>
      </c>
      <c r="B13" s="52" t="s">
        <v>111</v>
      </c>
      <c r="C13" s="11" t="s">
        <v>15</v>
      </c>
      <c r="D13" s="47">
        <f>D11</f>
        <v>330</v>
      </c>
      <c r="E13" s="24"/>
      <c r="F13" s="9"/>
    </row>
    <row r="14" spans="1:6" s="7" customFormat="1" ht="15.75" x14ac:dyDescent="0.25">
      <c r="A14" s="10" t="s">
        <v>124</v>
      </c>
      <c r="B14" s="13" t="s">
        <v>106</v>
      </c>
      <c r="C14" s="11"/>
      <c r="D14" s="12"/>
      <c r="E14" s="24"/>
      <c r="F14" s="9"/>
    </row>
    <row r="15" spans="1:6" s="7" customFormat="1" ht="60" x14ac:dyDescent="0.25">
      <c r="A15" s="10">
        <v>1</v>
      </c>
      <c r="B15" s="52" t="s">
        <v>123</v>
      </c>
      <c r="C15" s="11" t="s">
        <v>15</v>
      </c>
      <c r="D15" s="12">
        <f>205*1.8</f>
        <v>369</v>
      </c>
      <c r="E15" s="24"/>
      <c r="F15" s="9"/>
    </row>
    <row r="16" spans="1:6" s="7" customFormat="1" ht="47.25" x14ac:dyDescent="0.25">
      <c r="A16" s="10">
        <v>2</v>
      </c>
      <c r="B16" s="44" t="s">
        <v>139</v>
      </c>
      <c r="C16" s="11" t="s">
        <v>16</v>
      </c>
      <c r="D16" s="12">
        <v>100</v>
      </c>
      <c r="E16" s="24"/>
      <c r="F16" s="9"/>
    </row>
    <row r="17" spans="1:6" s="7" customFormat="1" ht="31.5" x14ac:dyDescent="0.25">
      <c r="A17" s="42" t="s">
        <v>17</v>
      </c>
      <c r="B17" s="13" t="s">
        <v>102</v>
      </c>
      <c r="C17" s="11"/>
      <c r="D17" s="12"/>
      <c r="E17" s="24"/>
      <c r="F17" s="9"/>
    </row>
    <row r="18" spans="1:6" s="7" customFormat="1" x14ac:dyDescent="0.25">
      <c r="A18" s="42">
        <v>1</v>
      </c>
      <c r="B18" s="52" t="s">
        <v>104</v>
      </c>
      <c r="C18" s="11" t="s">
        <v>21</v>
      </c>
      <c r="D18" s="12">
        <v>1</v>
      </c>
      <c r="E18" s="43"/>
      <c r="F18" s="9"/>
    </row>
    <row r="19" spans="1:6" s="7" customFormat="1" ht="45" x14ac:dyDescent="0.25">
      <c r="A19" s="10">
        <v>2</v>
      </c>
      <c r="B19" s="52" t="s">
        <v>131</v>
      </c>
      <c r="C19" s="11" t="s">
        <v>103</v>
      </c>
      <c r="D19" s="12">
        <v>2</v>
      </c>
      <c r="E19" s="54"/>
      <c r="F19" s="9"/>
    </row>
    <row r="20" spans="1:6" s="7" customFormat="1" ht="90" x14ac:dyDescent="0.25">
      <c r="A20" s="10">
        <v>3</v>
      </c>
      <c r="B20" s="52" t="s">
        <v>140</v>
      </c>
      <c r="C20" s="11" t="s">
        <v>15</v>
      </c>
      <c r="D20" s="12">
        <v>12</v>
      </c>
      <c r="E20" s="54"/>
      <c r="F20" s="9"/>
    </row>
    <row r="21" spans="1:6" s="7" customFormat="1" ht="75" x14ac:dyDescent="0.25">
      <c r="A21" s="10">
        <v>4</v>
      </c>
      <c r="B21" s="52" t="s">
        <v>141</v>
      </c>
      <c r="C21" s="11" t="s">
        <v>15</v>
      </c>
      <c r="D21" s="12">
        <v>11</v>
      </c>
      <c r="E21" s="54"/>
      <c r="F21" s="9"/>
    </row>
    <row r="22" spans="1:6" s="7" customFormat="1" ht="18" x14ac:dyDescent="0.25">
      <c r="A22" s="16"/>
      <c r="B22" s="17" t="s">
        <v>12</v>
      </c>
      <c r="C22" s="18"/>
      <c r="D22" s="12"/>
      <c r="E22" s="24"/>
      <c r="F22" s="19"/>
    </row>
    <row r="23" spans="1:6" s="7" customFormat="1" x14ac:dyDescent="0.25">
      <c r="A23" s="16"/>
      <c r="B23" s="20" t="s">
        <v>13</v>
      </c>
      <c r="C23" s="16"/>
      <c r="D23" s="21">
        <v>0.1</v>
      </c>
      <c r="E23" s="22"/>
      <c r="F23" s="19"/>
    </row>
    <row r="24" spans="1:6" x14ac:dyDescent="0.25">
      <c r="A24" s="16"/>
      <c r="B24" s="20" t="s">
        <v>12</v>
      </c>
      <c r="C24" s="16"/>
      <c r="D24" s="23"/>
      <c r="E24" s="22"/>
      <c r="F24" s="19"/>
    </row>
    <row r="25" spans="1:6" x14ac:dyDescent="0.25">
      <c r="A25" s="16"/>
      <c r="B25" s="20" t="s">
        <v>14</v>
      </c>
      <c r="C25" s="16"/>
      <c r="D25" s="21">
        <v>0.08</v>
      </c>
      <c r="E25" s="22"/>
      <c r="F25" s="19"/>
    </row>
    <row r="26" spans="1:6" x14ac:dyDescent="0.25">
      <c r="A26" s="16"/>
      <c r="B26" s="20" t="s">
        <v>12</v>
      </c>
      <c r="C26" s="16"/>
      <c r="D26" s="23"/>
      <c r="E26" s="22"/>
      <c r="F26" s="19"/>
    </row>
    <row r="27" spans="1:6" ht="30" x14ac:dyDescent="0.25">
      <c r="A27" s="16"/>
      <c r="B27" s="25" t="s">
        <v>148</v>
      </c>
      <c r="C27" s="16"/>
      <c r="D27" s="23"/>
      <c r="E27" s="22"/>
      <c r="F27" s="19"/>
    </row>
    <row r="28" spans="1:6" ht="15.75" x14ac:dyDescent="0.25">
      <c r="A28" s="42" t="s">
        <v>18</v>
      </c>
      <c r="B28" s="13" t="s">
        <v>145</v>
      </c>
      <c r="C28" s="16"/>
      <c r="D28" s="23"/>
      <c r="E28" s="22"/>
      <c r="F28" s="19"/>
    </row>
    <row r="29" spans="1:6" ht="90" x14ac:dyDescent="0.25">
      <c r="A29" s="58">
        <v>1</v>
      </c>
      <c r="B29" s="56" t="s">
        <v>143</v>
      </c>
      <c r="C29" s="58" t="s">
        <v>21</v>
      </c>
      <c r="D29" s="58">
        <v>2</v>
      </c>
      <c r="E29" s="54"/>
      <c r="F29" s="9"/>
    </row>
    <row r="30" spans="1:6" ht="90" x14ac:dyDescent="0.25">
      <c r="A30" s="58">
        <v>2</v>
      </c>
      <c r="B30" s="56" t="s">
        <v>144</v>
      </c>
      <c r="C30" s="58" t="s">
        <v>21</v>
      </c>
      <c r="D30" s="58">
        <v>2</v>
      </c>
      <c r="E30" s="54"/>
      <c r="F30" s="9"/>
    </row>
    <row r="31" spans="1:6" x14ac:dyDescent="0.25">
      <c r="A31" s="16"/>
      <c r="B31" s="20" t="s">
        <v>12</v>
      </c>
      <c r="C31" s="16"/>
      <c r="D31" s="23"/>
      <c r="E31" s="22"/>
      <c r="F31" s="19"/>
    </row>
    <row r="33" spans="2:6" x14ac:dyDescent="0.25">
      <c r="B33" s="3"/>
      <c r="E33" s="59"/>
      <c r="F33" s="60"/>
    </row>
  </sheetData>
  <mergeCells count="15">
    <mergeCell ref="E6:E7"/>
    <mergeCell ref="F4:F5"/>
    <mergeCell ref="F6:F7"/>
    <mergeCell ref="A6:A7"/>
    <mergeCell ref="B6:B7"/>
    <mergeCell ref="C6:C7"/>
    <mergeCell ref="D6:D7"/>
    <mergeCell ref="A1:F1"/>
    <mergeCell ref="A2:F2"/>
    <mergeCell ref="A3:F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topLeftCell="A19" workbookViewId="0">
      <selection activeCell="B25" sqref="B25:B26"/>
    </sheetView>
  </sheetViews>
  <sheetFormatPr defaultColWidth="9.140625" defaultRowHeight="15" x14ac:dyDescent="0.25"/>
  <cols>
    <col min="1" max="1" width="8.7109375" style="6" customWidth="1"/>
    <col min="2" max="2" width="42.7109375" style="2" customWidth="1"/>
    <col min="3" max="3" width="9.140625" style="6"/>
    <col min="4" max="4" width="9.42578125" style="6" bestFit="1" customWidth="1"/>
    <col min="5" max="5" width="10.140625" style="6" bestFit="1" customWidth="1"/>
    <col min="6" max="6" width="14.85546875" style="6" customWidth="1"/>
    <col min="7" max="16384" width="9.140625" style="6"/>
  </cols>
  <sheetData>
    <row r="1" spans="1:6" ht="45" customHeight="1" x14ac:dyDescent="0.25">
      <c r="A1" s="74" t="s">
        <v>122</v>
      </c>
      <c r="B1" s="74"/>
      <c r="C1" s="74"/>
      <c r="D1" s="74"/>
      <c r="E1" s="74"/>
      <c r="F1" s="74"/>
    </row>
    <row r="2" spans="1:6" ht="36" customHeight="1" x14ac:dyDescent="0.25">
      <c r="A2" s="74" t="s">
        <v>132</v>
      </c>
      <c r="B2" s="74"/>
      <c r="C2" s="74"/>
      <c r="D2" s="74"/>
      <c r="E2" s="74"/>
      <c r="F2" s="74"/>
    </row>
    <row r="3" spans="1:6" s="1" customFormat="1" ht="21.75" customHeight="1" x14ac:dyDescent="0.25">
      <c r="A3" s="75"/>
      <c r="B3" s="75"/>
      <c r="C3" s="75"/>
      <c r="D3" s="75"/>
      <c r="E3" s="75"/>
      <c r="F3" s="75"/>
    </row>
    <row r="4" spans="1:6" s="7" customFormat="1" ht="32.25" customHeight="1" x14ac:dyDescent="0.25">
      <c r="A4" s="76"/>
      <c r="B4" s="77" t="s">
        <v>11</v>
      </c>
      <c r="C4" s="78" t="s">
        <v>10</v>
      </c>
      <c r="D4" s="79" t="s">
        <v>9</v>
      </c>
      <c r="E4" s="78" t="s">
        <v>22</v>
      </c>
      <c r="F4" s="82" t="s">
        <v>7</v>
      </c>
    </row>
    <row r="5" spans="1:6" s="7" customFormat="1" ht="30" customHeight="1" x14ac:dyDescent="0.25">
      <c r="A5" s="76"/>
      <c r="B5" s="77"/>
      <c r="C5" s="78"/>
      <c r="D5" s="79"/>
      <c r="E5" s="78"/>
      <c r="F5" s="82"/>
    </row>
    <row r="6" spans="1:6" s="7" customFormat="1" ht="14.45" customHeight="1" x14ac:dyDescent="0.25">
      <c r="A6" s="76"/>
      <c r="B6" s="84" t="s">
        <v>119</v>
      </c>
      <c r="C6" s="81" t="s">
        <v>1</v>
      </c>
      <c r="D6" s="85" t="s">
        <v>4</v>
      </c>
      <c r="E6" s="81" t="s">
        <v>3</v>
      </c>
      <c r="F6" s="83" t="s">
        <v>2</v>
      </c>
    </row>
    <row r="7" spans="1:6" s="7" customFormat="1" ht="14.25" x14ac:dyDescent="0.25">
      <c r="A7" s="76"/>
      <c r="B7" s="84"/>
      <c r="C7" s="81"/>
      <c r="D7" s="85"/>
      <c r="E7" s="81"/>
      <c r="F7" s="83"/>
    </row>
    <row r="8" spans="1:6" s="7" customFormat="1" x14ac:dyDescent="0.25">
      <c r="A8" s="15">
        <v>1</v>
      </c>
      <c r="B8" s="14">
        <v>2</v>
      </c>
      <c r="C8" s="15">
        <v>3</v>
      </c>
      <c r="D8" s="14">
        <v>4</v>
      </c>
      <c r="E8" s="15">
        <v>5</v>
      </c>
      <c r="F8" s="14">
        <v>6</v>
      </c>
    </row>
    <row r="9" spans="1:6" s="7" customFormat="1" ht="15.75" x14ac:dyDescent="0.25">
      <c r="A9" s="11" t="s">
        <v>5</v>
      </c>
      <c r="B9" s="13" t="s">
        <v>125</v>
      </c>
      <c r="C9" s="11"/>
      <c r="D9" s="30"/>
      <c r="E9" s="24"/>
      <c r="F9" s="9"/>
    </row>
    <row r="10" spans="1:6" s="7" customFormat="1" ht="90" x14ac:dyDescent="0.25">
      <c r="A10" s="11">
        <v>1</v>
      </c>
      <c r="B10" s="31" t="s">
        <v>133</v>
      </c>
      <c r="C10" s="11" t="s">
        <v>21</v>
      </c>
      <c r="D10" s="26">
        <v>1</v>
      </c>
      <c r="E10" s="24"/>
      <c r="F10" s="9"/>
    </row>
    <row r="11" spans="1:6" s="7" customFormat="1" ht="105" x14ac:dyDescent="0.25">
      <c r="A11" s="11">
        <v>2</v>
      </c>
      <c r="B11" s="31" t="s">
        <v>134</v>
      </c>
      <c r="C11" s="11" t="s">
        <v>21</v>
      </c>
      <c r="D11" s="26">
        <v>1</v>
      </c>
      <c r="E11" s="24"/>
      <c r="F11" s="9"/>
    </row>
    <row r="12" spans="1:6" s="7" customFormat="1" ht="15.75" x14ac:dyDescent="0.25">
      <c r="A12" s="11" t="s">
        <v>124</v>
      </c>
      <c r="B12" s="13" t="s">
        <v>126</v>
      </c>
      <c r="C12" s="11"/>
      <c r="D12" s="30"/>
      <c r="E12" s="24"/>
      <c r="F12" s="9"/>
    </row>
    <row r="13" spans="1:6" s="7" customFormat="1" ht="135" x14ac:dyDescent="0.25">
      <c r="A13" s="11">
        <v>1</v>
      </c>
      <c r="B13" s="31" t="s">
        <v>135</v>
      </c>
      <c r="C13" s="11" t="s">
        <v>21</v>
      </c>
      <c r="D13" s="26">
        <v>1</v>
      </c>
      <c r="E13" s="24"/>
      <c r="F13" s="9"/>
    </row>
    <row r="14" spans="1:6" s="7" customFormat="1" ht="90" x14ac:dyDescent="0.25">
      <c r="A14" s="11">
        <v>2</v>
      </c>
      <c r="B14" s="31" t="s">
        <v>136</v>
      </c>
      <c r="C14" s="11" t="s">
        <v>21</v>
      </c>
      <c r="D14" s="26">
        <v>1</v>
      </c>
      <c r="E14" s="24"/>
      <c r="F14" s="9"/>
    </row>
    <row r="15" spans="1:6" s="7" customFormat="1" ht="47.25" x14ac:dyDescent="0.25">
      <c r="A15" s="11" t="s">
        <v>17</v>
      </c>
      <c r="B15" s="13" t="s">
        <v>127</v>
      </c>
      <c r="C15" s="11"/>
      <c r="D15" s="30"/>
      <c r="E15" s="24"/>
      <c r="F15" s="9"/>
    </row>
    <row r="16" spans="1:6" s="7" customFormat="1" ht="94.5" x14ac:dyDescent="0.25">
      <c r="A16" s="11">
        <v>1</v>
      </c>
      <c r="B16" s="44" t="s">
        <v>137</v>
      </c>
      <c r="C16" s="11" t="s">
        <v>15</v>
      </c>
      <c r="D16" s="26">
        <v>195</v>
      </c>
      <c r="E16" s="24"/>
      <c r="F16" s="9"/>
    </row>
    <row r="17" spans="1:6" s="7" customFormat="1" ht="31.5" x14ac:dyDescent="0.25">
      <c r="A17" s="11">
        <v>2</v>
      </c>
      <c r="B17" s="44" t="s">
        <v>138</v>
      </c>
      <c r="C17" s="11" t="s">
        <v>93</v>
      </c>
      <c r="D17" s="26">
        <v>425</v>
      </c>
      <c r="E17" s="24"/>
      <c r="F17" s="9"/>
    </row>
    <row r="18" spans="1:6" x14ac:dyDescent="0.25">
      <c r="A18" s="35"/>
      <c r="B18" s="36" t="s">
        <v>12</v>
      </c>
      <c r="C18" s="35"/>
      <c r="D18" s="12"/>
      <c r="E18" s="24"/>
      <c r="F18" s="19"/>
    </row>
    <row r="19" spans="1:6" x14ac:dyDescent="0.25">
      <c r="A19" s="35"/>
      <c r="B19" s="53" t="s">
        <v>77</v>
      </c>
      <c r="C19" s="35"/>
      <c r="D19" s="12"/>
      <c r="E19" s="24"/>
      <c r="F19" s="19"/>
    </row>
    <row r="20" spans="1:6" ht="45" x14ac:dyDescent="0.25">
      <c r="A20" s="35"/>
      <c r="B20" s="20" t="s">
        <v>78</v>
      </c>
      <c r="C20" s="35"/>
      <c r="D20" s="21">
        <v>0.12</v>
      </c>
      <c r="E20" s="37"/>
      <c r="F20" s="19"/>
    </row>
    <row r="21" spans="1:6" x14ac:dyDescent="0.25">
      <c r="A21" s="35"/>
      <c r="B21" s="20" t="s">
        <v>12</v>
      </c>
      <c r="C21" s="35"/>
      <c r="D21" s="23"/>
      <c r="E21" s="37"/>
      <c r="F21" s="19"/>
    </row>
    <row r="22" spans="1:6" ht="45" x14ac:dyDescent="0.25">
      <c r="A22" s="35"/>
      <c r="B22" s="20" t="s">
        <v>79</v>
      </c>
      <c r="C22" s="35"/>
      <c r="D22" s="21">
        <v>0.08</v>
      </c>
      <c r="E22" s="37"/>
      <c r="F22" s="19"/>
    </row>
    <row r="23" spans="1:6" x14ac:dyDescent="0.25">
      <c r="A23" s="35"/>
      <c r="B23" s="20" t="s">
        <v>6</v>
      </c>
      <c r="C23" s="35"/>
      <c r="D23" s="23"/>
      <c r="E23" s="37"/>
      <c r="F23" s="19"/>
    </row>
    <row r="25" spans="1:6" x14ac:dyDescent="0.25">
      <c r="B25" s="3"/>
    </row>
  </sheetData>
  <mergeCells count="15">
    <mergeCell ref="E4:E5"/>
    <mergeCell ref="E6:E7"/>
    <mergeCell ref="A1:F1"/>
    <mergeCell ref="A2:F2"/>
    <mergeCell ref="A3:F3"/>
    <mergeCell ref="A4:A5"/>
    <mergeCell ref="B4:B5"/>
    <mergeCell ref="C4:C5"/>
    <mergeCell ref="D4:D5"/>
    <mergeCell ref="F4:F5"/>
    <mergeCell ref="F6:F7"/>
    <mergeCell ref="A6:A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8"/>
  <sheetViews>
    <sheetView topLeftCell="A67" workbookViewId="0">
      <selection activeCell="B78" sqref="B78:B79"/>
    </sheetView>
  </sheetViews>
  <sheetFormatPr defaultColWidth="9.140625" defaultRowHeight="15" x14ac:dyDescent="0.25"/>
  <cols>
    <col min="1" max="1" width="8.7109375" style="6" customWidth="1"/>
    <col min="2" max="2" width="42.7109375" style="2" customWidth="1"/>
    <col min="3" max="3" width="9.140625" style="6"/>
    <col min="4" max="4" width="9.42578125" style="6" bestFit="1" customWidth="1"/>
    <col min="5" max="5" width="10.140625" style="6" bestFit="1" customWidth="1"/>
    <col min="6" max="6" width="14.85546875" style="6" customWidth="1"/>
    <col min="7" max="16384" width="9.140625" style="6"/>
  </cols>
  <sheetData>
    <row r="1" spans="1:6" ht="45" customHeight="1" x14ac:dyDescent="0.25">
      <c r="A1" s="74" t="s">
        <v>122</v>
      </c>
      <c r="B1" s="74"/>
      <c r="C1" s="74"/>
      <c r="D1" s="74"/>
      <c r="E1" s="74"/>
      <c r="F1" s="74"/>
    </row>
    <row r="2" spans="1:6" ht="21.75" customHeight="1" x14ac:dyDescent="0.25">
      <c r="A2" s="74" t="s">
        <v>97</v>
      </c>
      <c r="B2" s="74"/>
      <c r="C2" s="74"/>
      <c r="D2" s="74"/>
      <c r="E2" s="74"/>
      <c r="F2" s="74"/>
    </row>
    <row r="3" spans="1:6" s="1" customFormat="1" ht="21.75" customHeight="1" x14ac:dyDescent="0.25">
      <c r="A3" s="86"/>
      <c r="B3" s="86"/>
      <c r="C3" s="86"/>
      <c r="D3" s="86"/>
      <c r="E3" s="86"/>
      <c r="F3" s="86"/>
    </row>
    <row r="4" spans="1:6" s="7" customFormat="1" ht="32.25" customHeight="1" x14ac:dyDescent="0.25">
      <c r="A4" s="87"/>
      <c r="B4" s="77" t="s">
        <v>11</v>
      </c>
      <c r="C4" s="78" t="s">
        <v>10</v>
      </c>
      <c r="D4" s="79" t="s">
        <v>9</v>
      </c>
      <c r="E4" s="78" t="s">
        <v>8</v>
      </c>
      <c r="F4" s="78"/>
    </row>
    <row r="5" spans="1:6" s="7" customFormat="1" ht="30" customHeight="1" x14ac:dyDescent="0.25">
      <c r="A5" s="88"/>
      <c r="B5" s="77"/>
      <c r="C5" s="78"/>
      <c r="D5" s="79"/>
      <c r="E5" s="81" t="s">
        <v>0</v>
      </c>
      <c r="F5" s="81"/>
    </row>
    <row r="6" spans="1:6" s="7" customFormat="1" ht="31.5" x14ac:dyDescent="0.25">
      <c r="A6" s="87"/>
      <c r="B6" s="84" t="s">
        <v>119</v>
      </c>
      <c r="C6" s="81" t="s">
        <v>1</v>
      </c>
      <c r="D6" s="85" t="s">
        <v>4</v>
      </c>
      <c r="E6" s="27" t="s">
        <v>80</v>
      </c>
      <c r="F6" s="4" t="s">
        <v>81</v>
      </c>
    </row>
    <row r="7" spans="1:6" s="7" customFormat="1" ht="30" x14ac:dyDescent="0.25">
      <c r="A7" s="88"/>
      <c r="B7" s="84"/>
      <c r="C7" s="81"/>
      <c r="D7" s="85"/>
      <c r="E7" s="28" t="s">
        <v>3</v>
      </c>
      <c r="F7" s="5" t="s">
        <v>2</v>
      </c>
    </row>
    <row r="8" spans="1:6" s="7" customForma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</row>
    <row r="9" spans="1:6" s="7" customFormat="1" ht="33.6" customHeight="1" x14ac:dyDescent="0.25">
      <c r="A9" s="28"/>
      <c r="B9" s="25" t="s">
        <v>118</v>
      </c>
      <c r="C9" s="25"/>
      <c r="D9" s="25"/>
      <c r="E9" s="25"/>
      <c r="F9" s="25"/>
    </row>
    <row r="10" spans="1:6" s="7" customFormat="1" ht="18" x14ac:dyDescent="0.25">
      <c r="A10" s="29" t="s">
        <v>5</v>
      </c>
      <c r="B10" s="13" t="s">
        <v>86</v>
      </c>
      <c r="C10" s="32"/>
      <c r="D10" s="49"/>
      <c r="E10" s="28"/>
      <c r="F10" s="9"/>
    </row>
    <row r="11" spans="1:6" s="7" customFormat="1" x14ac:dyDescent="0.25">
      <c r="A11" s="11">
        <v>1</v>
      </c>
      <c r="B11" s="52" t="s">
        <v>87</v>
      </c>
      <c r="C11" s="11" t="s">
        <v>15</v>
      </c>
      <c r="D11" s="46">
        <f>D15</f>
        <v>17.100000000000001</v>
      </c>
      <c r="E11" s="24"/>
      <c r="F11" s="9"/>
    </row>
    <row r="12" spans="1:6" s="7" customFormat="1" ht="15.75" x14ac:dyDescent="0.25">
      <c r="A12" s="11" t="s">
        <v>124</v>
      </c>
      <c r="B12" s="13" t="s">
        <v>84</v>
      </c>
      <c r="C12" s="24"/>
      <c r="D12" s="46"/>
      <c r="E12" s="24"/>
      <c r="F12" s="9"/>
    </row>
    <row r="13" spans="1:6" s="7" customFormat="1" ht="45" x14ac:dyDescent="0.25">
      <c r="A13" s="11">
        <v>1</v>
      </c>
      <c r="B13" s="52" t="s">
        <v>85</v>
      </c>
      <c r="C13" s="11" t="s">
        <v>23</v>
      </c>
      <c r="D13" s="46">
        <v>5.0999999999999996</v>
      </c>
      <c r="E13" s="24"/>
      <c r="F13" s="9"/>
    </row>
    <row r="14" spans="1:6" s="7" customFormat="1" ht="15.75" x14ac:dyDescent="0.25">
      <c r="A14" s="11" t="s">
        <v>17</v>
      </c>
      <c r="B14" s="13" t="s">
        <v>88</v>
      </c>
      <c r="C14" s="24"/>
      <c r="D14" s="46"/>
      <c r="E14" s="24"/>
      <c r="F14" s="9"/>
    </row>
    <row r="15" spans="1:6" s="7" customFormat="1" ht="30" x14ac:dyDescent="0.25">
      <c r="A15" s="11">
        <v>1</v>
      </c>
      <c r="B15" s="52" t="s">
        <v>89</v>
      </c>
      <c r="C15" s="11" t="s">
        <v>15</v>
      </c>
      <c r="D15" s="46">
        <v>17.100000000000001</v>
      </c>
      <c r="E15" s="24"/>
      <c r="F15" s="9"/>
    </row>
    <row r="16" spans="1:6" s="7" customFormat="1" ht="30" x14ac:dyDescent="0.25">
      <c r="A16" s="11">
        <v>2</v>
      </c>
      <c r="B16" s="52" t="s">
        <v>90</v>
      </c>
      <c r="C16" s="11" t="s">
        <v>15</v>
      </c>
      <c r="D16" s="46">
        <f>D15</f>
        <v>17.100000000000001</v>
      </c>
      <c r="E16" s="24"/>
      <c r="F16" s="9"/>
    </row>
    <row r="17" spans="1:6" s="7" customFormat="1" ht="15.75" x14ac:dyDescent="0.25">
      <c r="A17" s="11" t="s">
        <v>18</v>
      </c>
      <c r="B17" s="13" t="s">
        <v>82</v>
      </c>
      <c r="C17" s="24"/>
      <c r="D17" s="46"/>
      <c r="E17" s="24"/>
      <c r="F17" s="9"/>
    </row>
    <row r="18" spans="1:6" s="7" customFormat="1" x14ac:dyDescent="0.25">
      <c r="A18" s="11">
        <v>1</v>
      </c>
      <c r="B18" s="52" t="s">
        <v>83</v>
      </c>
      <c r="C18" s="11" t="s">
        <v>15</v>
      </c>
      <c r="D18" s="33">
        <v>0.5</v>
      </c>
      <c r="E18" s="24"/>
      <c r="F18" s="9"/>
    </row>
    <row r="19" spans="1:6" s="7" customFormat="1" ht="15.75" x14ac:dyDescent="0.25">
      <c r="A19" s="11" t="s">
        <v>19</v>
      </c>
      <c r="B19" s="13" t="s">
        <v>91</v>
      </c>
      <c r="C19" s="24"/>
      <c r="D19" s="46"/>
      <c r="E19" s="24"/>
      <c r="F19" s="9"/>
    </row>
    <row r="20" spans="1:6" s="7" customFormat="1" ht="30" x14ac:dyDescent="0.25">
      <c r="A20" s="11">
        <v>1</v>
      </c>
      <c r="B20" s="52" t="s">
        <v>92</v>
      </c>
      <c r="C20" s="11" t="s">
        <v>93</v>
      </c>
      <c r="D20" s="46">
        <v>749</v>
      </c>
      <c r="E20" s="24"/>
      <c r="F20" s="9"/>
    </row>
    <row r="21" spans="1:6" s="7" customFormat="1" ht="15.6" customHeight="1" x14ac:dyDescent="0.25">
      <c r="A21" s="10" t="s">
        <v>20</v>
      </c>
      <c r="B21" s="50" t="s">
        <v>115</v>
      </c>
      <c r="C21" s="11"/>
      <c r="D21" s="26"/>
      <c r="E21" s="24"/>
      <c r="F21" s="9"/>
    </row>
    <row r="22" spans="1:6" s="7" customFormat="1" ht="15.6" customHeight="1" x14ac:dyDescent="0.25">
      <c r="A22" s="10">
        <v>1</v>
      </c>
      <c r="B22" s="52" t="s">
        <v>116</v>
      </c>
      <c r="C22" s="11" t="s">
        <v>15</v>
      </c>
      <c r="D22" s="12">
        <v>24</v>
      </c>
      <c r="E22" s="24"/>
      <c r="F22" s="9"/>
    </row>
    <row r="23" spans="1:6" s="7" customFormat="1" ht="15.6" customHeight="1" x14ac:dyDescent="0.25">
      <c r="A23" s="10" t="s">
        <v>24</v>
      </c>
      <c r="B23" s="13" t="s">
        <v>76</v>
      </c>
      <c r="C23" s="11"/>
      <c r="D23" s="26"/>
      <c r="E23" s="24"/>
      <c r="F23" s="9"/>
    </row>
    <row r="24" spans="1:6" s="7" customFormat="1" ht="15.6" customHeight="1" x14ac:dyDescent="0.25">
      <c r="A24" s="10">
        <v>1</v>
      </c>
      <c r="B24" s="51" t="s">
        <v>117</v>
      </c>
      <c r="C24" s="11" t="s">
        <v>23</v>
      </c>
      <c r="D24" s="12">
        <v>6.3</v>
      </c>
      <c r="E24" s="24"/>
      <c r="F24" s="9"/>
    </row>
    <row r="25" spans="1:6" s="7" customFormat="1" ht="32.450000000000003" customHeight="1" x14ac:dyDescent="0.25">
      <c r="A25" s="28"/>
      <c r="B25" s="25" t="s">
        <v>114</v>
      </c>
      <c r="C25" s="25"/>
      <c r="D25" s="25"/>
      <c r="E25" s="24"/>
      <c r="F25" s="25"/>
    </row>
    <row r="26" spans="1:6" s="7" customFormat="1" ht="16.5" x14ac:dyDescent="0.25">
      <c r="A26" s="11" t="s">
        <v>25</v>
      </c>
      <c r="B26" s="13" t="s">
        <v>86</v>
      </c>
      <c r="C26" s="32"/>
      <c r="D26" s="49"/>
      <c r="E26" s="24"/>
      <c r="F26" s="9"/>
    </row>
    <row r="27" spans="1:6" s="7" customFormat="1" x14ac:dyDescent="0.25">
      <c r="A27" s="11">
        <v>1</v>
      </c>
      <c r="B27" s="52" t="s">
        <v>87</v>
      </c>
      <c r="C27" s="11" t="s">
        <v>15</v>
      </c>
      <c r="D27" s="46">
        <f>D31</f>
        <v>260</v>
      </c>
      <c r="E27" s="24"/>
      <c r="F27" s="9"/>
    </row>
    <row r="28" spans="1:6" s="7" customFormat="1" ht="15.75" x14ac:dyDescent="0.25">
      <c r="A28" s="11" t="s">
        <v>26</v>
      </c>
      <c r="B28" s="13" t="s">
        <v>84</v>
      </c>
      <c r="C28" s="24"/>
      <c r="D28" s="46"/>
      <c r="E28" s="24"/>
      <c r="F28" s="9"/>
    </row>
    <row r="29" spans="1:6" s="7" customFormat="1" ht="45" x14ac:dyDescent="0.25">
      <c r="A29" s="11">
        <v>1</v>
      </c>
      <c r="B29" s="52" t="s">
        <v>85</v>
      </c>
      <c r="C29" s="11" t="s">
        <v>23</v>
      </c>
      <c r="D29" s="46">
        <v>78</v>
      </c>
      <c r="E29" s="24"/>
      <c r="F29" s="9"/>
    </row>
    <row r="30" spans="1:6" s="7" customFormat="1" ht="15.75" x14ac:dyDescent="0.25">
      <c r="A30" s="11" t="s">
        <v>27</v>
      </c>
      <c r="B30" s="13" t="s">
        <v>88</v>
      </c>
      <c r="C30" s="24"/>
      <c r="D30" s="46"/>
      <c r="E30" s="24"/>
      <c r="F30" s="9"/>
    </row>
    <row r="31" spans="1:6" s="7" customFormat="1" ht="30" x14ac:dyDescent="0.25">
      <c r="A31" s="11">
        <v>1</v>
      </c>
      <c r="B31" s="52" t="s">
        <v>89</v>
      </c>
      <c r="C31" s="11" t="s">
        <v>15</v>
      </c>
      <c r="D31" s="46">
        <v>260</v>
      </c>
      <c r="E31" s="24"/>
      <c r="F31" s="9"/>
    </row>
    <row r="32" spans="1:6" s="7" customFormat="1" ht="30" x14ac:dyDescent="0.25">
      <c r="A32" s="11">
        <v>2</v>
      </c>
      <c r="B32" s="52" t="s">
        <v>90</v>
      </c>
      <c r="C32" s="11" t="s">
        <v>15</v>
      </c>
      <c r="D32" s="46">
        <f>D31</f>
        <v>260</v>
      </c>
      <c r="E32" s="24"/>
      <c r="F32" s="9"/>
    </row>
    <row r="33" spans="1:6" s="7" customFormat="1" ht="15.75" x14ac:dyDescent="0.25">
      <c r="A33" s="11" t="s">
        <v>28</v>
      </c>
      <c r="B33" s="13" t="s">
        <v>82</v>
      </c>
      <c r="C33" s="24"/>
      <c r="D33" s="46"/>
      <c r="E33" s="24"/>
      <c r="F33" s="9"/>
    </row>
    <row r="34" spans="1:6" s="7" customFormat="1" x14ac:dyDescent="0.25">
      <c r="A34" s="11">
        <v>1</v>
      </c>
      <c r="B34" s="52" t="s">
        <v>83</v>
      </c>
      <c r="C34" s="11" t="s">
        <v>15</v>
      </c>
      <c r="D34" s="33">
        <v>24</v>
      </c>
      <c r="E34" s="24"/>
      <c r="F34" s="9"/>
    </row>
    <row r="35" spans="1:6" s="7" customFormat="1" ht="15.75" x14ac:dyDescent="0.25">
      <c r="A35" s="11" t="s">
        <v>29</v>
      </c>
      <c r="B35" s="13" t="s">
        <v>91</v>
      </c>
      <c r="C35" s="24"/>
      <c r="D35" s="46"/>
      <c r="E35" s="24"/>
      <c r="F35" s="9"/>
    </row>
    <row r="36" spans="1:6" s="7" customFormat="1" ht="30" x14ac:dyDescent="0.25">
      <c r="A36" s="11">
        <v>1</v>
      </c>
      <c r="B36" s="52" t="s">
        <v>92</v>
      </c>
      <c r="C36" s="11" t="s">
        <v>93</v>
      </c>
      <c r="D36" s="46">
        <v>2450</v>
      </c>
      <c r="E36" s="24"/>
      <c r="F36" s="9"/>
    </row>
    <row r="37" spans="1:6" s="7" customFormat="1" ht="15.6" customHeight="1" x14ac:dyDescent="0.25">
      <c r="A37" s="10" t="s">
        <v>30</v>
      </c>
      <c r="B37" s="50" t="s">
        <v>115</v>
      </c>
      <c r="C37" s="11"/>
      <c r="D37" s="26"/>
      <c r="E37" s="24"/>
      <c r="F37" s="9"/>
    </row>
    <row r="38" spans="1:6" s="7" customFormat="1" ht="15.6" customHeight="1" x14ac:dyDescent="0.25">
      <c r="A38" s="10">
        <v>1</v>
      </c>
      <c r="B38" s="52" t="s">
        <v>116</v>
      </c>
      <c r="C38" s="11" t="s">
        <v>15</v>
      </c>
      <c r="D38" s="12">
        <v>98</v>
      </c>
      <c r="E38" s="24"/>
      <c r="F38" s="9"/>
    </row>
    <row r="39" spans="1:6" s="7" customFormat="1" ht="15.6" customHeight="1" x14ac:dyDescent="0.25">
      <c r="A39" s="10" t="s">
        <v>31</v>
      </c>
      <c r="B39" s="13" t="s">
        <v>76</v>
      </c>
      <c r="C39" s="11"/>
      <c r="D39" s="26"/>
      <c r="E39" s="24"/>
      <c r="F39" s="9"/>
    </row>
    <row r="40" spans="1:6" s="7" customFormat="1" ht="15.6" customHeight="1" x14ac:dyDescent="0.25">
      <c r="A40" s="10">
        <v>1</v>
      </c>
      <c r="B40" s="51" t="s">
        <v>117</v>
      </c>
      <c r="C40" s="11" t="s">
        <v>23</v>
      </c>
      <c r="D40" s="12">
        <v>6</v>
      </c>
      <c r="E40" s="24"/>
      <c r="F40" s="9"/>
    </row>
    <row r="41" spans="1:6" s="7" customFormat="1" ht="15.6" customHeight="1" x14ac:dyDescent="0.25">
      <c r="A41" s="28"/>
      <c r="B41" s="25" t="s">
        <v>112</v>
      </c>
      <c r="C41" s="25"/>
      <c r="D41" s="25"/>
      <c r="E41" s="24"/>
      <c r="F41" s="25"/>
    </row>
    <row r="42" spans="1:6" s="7" customFormat="1" ht="18" x14ac:dyDescent="0.25">
      <c r="A42" s="29" t="s">
        <v>32</v>
      </c>
      <c r="B42" s="13" t="s">
        <v>86</v>
      </c>
      <c r="C42" s="32"/>
      <c r="D42" s="49"/>
      <c r="E42" s="24"/>
      <c r="F42" s="9"/>
    </row>
    <row r="43" spans="1:6" s="7" customFormat="1" x14ac:dyDescent="0.25">
      <c r="A43" s="11">
        <v>1</v>
      </c>
      <c r="B43" s="52" t="s">
        <v>87</v>
      </c>
      <c r="C43" s="11" t="s">
        <v>15</v>
      </c>
      <c r="D43" s="46">
        <f>D47</f>
        <v>67</v>
      </c>
      <c r="E43" s="24"/>
      <c r="F43" s="9"/>
    </row>
    <row r="44" spans="1:6" s="7" customFormat="1" ht="15.75" x14ac:dyDescent="0.25">
      <c r="A44" s="11" t="s">
        <v>33</v>
      </c>
      <c r="B44" s="13" t="s">
        <v>84</v>
      </c>
      <c r="C44" s="24"/>
      <c r="D44" s="46"/>
      <c r="E44" s="24"/>
      <c r="F44" s="9"/>
    </row>
    <row r="45" spans="1:6" s="7" customFormat="1" ht="45" x14ac:dyDescent="0.25">
      <c r="A45" s="11">
        <v>1</v>
      </c>
      <c r="B45" s="52" t="s">
        <v>85</v>
      </c>
      <c r="C45" s="11" t="s">
        <v>23</v>
      </c>
      <c r="D45" s="46">
        <v>20</v>
      </c>
      <c r="E45" s="24"/>
      <c r="F45" s="9"/>
    </row>
    <row r="46" spans="1:6" s="7" customFormat="1" ht="15.75" x14ac:dyDescent="0.25">
      <c r="A46" s="11" t="s">
        <v>34</v>
      </c>
      <c r="B46" s="13" t="s">
        <v>88</v>
      </c>
      <c r="C46" s="24"/>
      <c r="D46" s="46"/>
      <c r="E46" s="24"/>
      <c r="F46" s="9"/>
    </row>
    <row r="47" spans="1:6" s="7" customFormat="1" ht="30" x14ac:dyDescent="0.25">
      <c r="A47" s="11">
        <v>1</v>
      </c>
      <c r="B47" s="52" t="s">
        <v>89</v>
      </c>
      <c r="C47" s="11" t="s">
        <v>15</v>
      </c>
      <c r="D47" s="46">
        <v>67</v>
      </c>
      <c r="E47" s="24"/>
      <c r="F47" s="9"/>
    </row>
    <row r="48" spans="1:6" s="7" customFormat="1" ht="15.75" x14ac:dyDescent="0.25">
      <c r="A48" s="11" t="s">
        <v>35</v>
      </c>
      <c r="B48" s="13" t="s">
        <v>82</v>
      </c>
      <c r="C48" s="24"/>
      <c r="D48" s="46"/>
      <c r="E48" s="24"/>
      <c r="F48" s="9"/>
    </row>
    <row r="49" spans="1:6" s="7" customFormat="1" x14ac:dyDescent="0.25">
      <c r="A49" s="11">
        <v>1</v>
      </c>
      <c r="B49" s="52" t="s">
        <v>83</v>
      </c>
      <c r="C49" s="11" t="s">
        <v>15</v>
      </c>
      <c r="D49" s="33">
        <v>5</v>
      </c>
      <c r="E49" s="24"/>
      <c r="F49" s="9"/>
    </row>
    <row r="50" spans="1:6" s="7" customFormat="1" ht="15.75" x14ac:dyDescent="0.25">
      <c r="A50" s="11" t="s">
        <v>36</v>
      </c>
      <c r="B50" s="13" t="s">
        <v>91</v>
      </c>
      <c r="C50" s="24"/>
      <c r="D50" s="46"/>
      <c r="E50" s="24"/>
      <c r="F50" s="9"/>
    </row>
    <row r="51" spans="1:6" s="7" customFormat="1" ht="30" x14ac:dyDescent="0.25">
      <c r="A51" s="11">
        <v>1</v>
      </c>
      <c r="B51" s="52" t="s">
        <v>92</v>
      </c>
      <c r="C51" s="11" t="s">
        <v>93</v>
      </c>
      <c r="D51" s="46">
        <v>348</v>
      </c>
      <c r="E51" s="24"/>
      <c r="F51" s="9"/>
    </row>
    <row r="52" spans="1:6" s="7" customFormat="1" ht="15.6" customHeight="1" x14ac:dyDescent="0.25">
      <c r="A52" s="10" t="s">
        <v>55</v>
      </c>
      <c r="B52" s="50" t="s">
        <v>115</v>
      </c>
      <c r="C52" s="11"/>
      <c r="D52" s="26"/>
      <c r="E52" s="24"/>
      <c r="F52" s="9"/>
    </row>
    <row r="53" spans="1:6" s="7" customFormat="1" ht="15.6" customHeight="1" x14ac:dyDescent="0.25">
      <c r="A53" s="10">
        <v>1</v>
      </c>
      <c r="B53" s="52" t="s">
        <v>116</v>
      </c>
      <c r="C53" s="11" t="s">
        <v>15</v>
      </c>
      <c r="D53" s="12">
        <v>8.3000000000000007</v>
      </c>
      <c r="E53" s="24"/>
      <c r="F53" s="9"/>
    </row>
    <row r="54" spans="1:6" s="7" customFormat="1" ht="15.6" customHeight="1" x14ac:dyDescent="0.25">
      <c r="A54" s="10" t="s">
        <v>57</v>
      </c>
      <c r="B54" s="13" t="s">
        <v>76</v>
      </c>
      <c r="C54" s="11"/>
      <c r="D54" s="26"/>
      <c r="E54" s="24"/>
      <c r="F54" s="9"/>
    </row>
    <row r="55" spans="1:6" s="7" customFormat="1" ht="15.6" customHeight="1" x14ac:dyDescent="0.25">
      <c r="A55" s="10">
        <v>1</v>
      </c>
      <c r="B55" s="51" t="s">
        <v>117</v>
      </c>
      <c r="C55" s="11" t="s">
        <v>23</v>
      </c>
      <c r="D55" s="12">
        <v>15</v>
      </c>
      <c r="E55" s="24"/>
      <c r="F55" s="9"/>
    </row>
    <row r="56" spans="1:6" s="7" customFormat="1" ht="31.15" customHeight="1" x14ac:dyDescent="0.25">
      <c r="A56" s="28"/>
      <c r="B56" s="25" t="s">
        <v>113</v>
      </c>
      <c r="C56" s="25"/>
      <c r="D56" s="25"/>
      <c r="E56" s="24"/>
      <c r="F56" s="25"/>
    </row>
    <row r="57" spans="1:6" s="7" customFormat="1" ht="18" x14ac:dyDescent="0.25">
      <c r="A57" s="29" t="s">
        <v>58</v>
      </c>
      <c r="B57" s="13" t="s">
        <v>86</v>
      </c>
      <c r="C57" s="32"/>
      <c r="D57" s="49"/>
      <c r="E57" s="24"/>
      <c r="F57" s="9"/>
    </row>
    <row r="58" spans="1:6" s="7" customFormat="1" x14ac:dyDescent="0.25">
      <c r="A58" s="11">
        <v>1</v>
      </c>
      <c r="B58" s="52" t="s">
        <v>87</v>
      </c>
      <c r="C58" s="11" t="s">
        <v>15</v>
      </c>
      <c r="D58" s="46">
        <f>D62</f>
        <v>146</v>
      </c>
      <c r="E58" s="24"/>
      <c r="F58" s="9"/>
    </row>
    <row r="59" spans="1:6" s="7" customFormat="1" ht="15.75" x14ac:dyDescent="0.25">
      <c r="A59" s="11" t="s">
        <v>61</v>
      </c>
      <c r="B59" s="13" t="s">
        <v>84</v>
      </c>
      <c r="C59" s="24"/>
      <c r="D59" s="46"/>
      <c r="E59" s="24"/>
      <c r="F59" s="9"/>
    </row>
    <row r="60" spans="1:6" s="7" customFormat="1" ht="45" x14ac:dyDescent="0.25">
      <c r="A60" s="11">
        <v>1</v>
      </c>
      <c r="B60" s="52" t="s">
        <v>85</v>
      </c>
      <c r="C60" s="11" t="s">
        <v>23</v>
      </c>
      <c r="D60" s="46">
        <v>20.7</v>
      </c>
      <c r="E60" s="24"/>
      <c r="F60" s="9"/>
    </row>
    <row r="61" spans="1:6" s="7" customFormat="1" ht="15.75" x14ac:dyDescent="0.25">
      <c r="A61" s="11" t="s">
        <v>62</v>
      </c>
      <c r="B61" s="13" t="s">
        <v>88</v>
      </c>
      <c r="C61" s="24"/>
      <c r="D61" s="46"/>
      <c r="E61" s="24"/>
      <c r="F61" s="9"/>
    </row>
    <row r="62" spans="1:6" s="7" customFormat="1" ht="30" x14ac:dyDescent="0.25">
      <c r="A62" s="11">
        <v>1</v>
      </c>
      <c r="B62" s="52" t="s">
        <v>89</v>
      </c>
      <c r="C62" s="11" t="s">
        <v>15</v>
      </c>
      <c r="D62" s="46">
        <v>146</v>
      </c>
      <c r="E62" s="24"/>
      <c r="F62" s="9"/>
    </row>
    <row r="63" spans="1:6" s="7" customFormat="1" ht="30" x14ac:dyDescent="0.25">
      <c r="A63" s="11">
        <v>2</v>
      </c>
      <c r="B63" s="52" t="s">
        <v>90</v>
      </c>
      <c r="C63" s="11" t="s">
        <v>15</v>
      </c>
      <c r="D63" s="46">
        <f>D62</f>
        <v>146</v>
      </c>
      <c r="E63" s="24"/>
      <c r="F63" s="9"/>
    </row>
    <row r="64" spans="1:6" s="7" customFormat="1" ht="15.75" x14ac:dyDescent="0.25">
      <c r="A64" s="11" t="s">
        <v>64</v>
      </c>
      <c r="B64" s="13" t="s">
        <v>82</v>
      </c>
      <c r="C64" s="24"/>
      <c r="D64" s="46"/>
      <c r="E64" s="24"/>
      <c r="F64" s="9"/>
    </row>
    <row r="65" spans="1:6" s="7" customFormat="1" x14ac:dyDescent="0.25">
      <c r="A65" s="11">
        <v>1</v>
      </c>
      <c r="B65" s="52" t="s">
        <v>83</v>
      </c>
      <c r="C65" s="11" t="s">
        <v>15</v>
      </c>
      <c r="D65" s="33">
        <v>13</v>
      </c>
      <c r="E65" s="24"/>
      <c r="F65" s="9"/>
    </row>
    <row r="66" spans="1:6" s="7" customFormat="1" ht="15.75" x14ac:dyDescent="0.25">
      <c r="A66" s="11" t="s">
        <v>66</v>
      </c>
      <c r="B66" s="13" t="s">
        <v>91</v>
      </c>
      <c r="C66" s="24"/>
      <c r="D66" s="46"/>
      <c r="E66" s="24"/>
      <c r="F66" s="9"/>
    </row>
    <row r="67" spans="1:6" s="7" customFormat="1" ht="30" x14ac:dyDescent="0.25">
      <c r="A67" s="11">
        <v>1</v>
      </c>
      <c r="B67" s="52" t="s">
        <v>92</v>
      </c>
      <c r="C67" s="11" t="s">
        <v>93</v>
      </c>
      <c r="D67" s="46">
        <v>1400</v>
      </c>
      <c r="E67" s="24"/>
      <c r="F67" s="9"/>
    </row>
    <row r="68" spans="1:6" s="7" customFormat="1" ht="15.6" customHeight="1" x14ac:dyDescent="0.25">
      <c r="A68" s="10" t="s">
        <v>68</v>
      </c>
      <c r="B68" s="50" t="s">
        <v>115</v>
      </c>
      <c r="C68" s="11"/>
      <c r="D68" s="26"/>
      <c r="E68" s="24"/>
      <c r="F68" s="9"/>
    </row>
    <row r="69" spans="1:6" s="7" customFormat="1" ht="15.6" customHeight="1" x14ac:dyDescent="0.25">
      <c r="A69" s="10">
        <v>1</v>
      </c>
      <c r="B69" s="52" t="s">
        <v>116</v>
      </c>
      <c r="C69" s="11" t="s">
        <v>15</v>
      </c>
      <c r="D69" s="12">
        <v>95</v>
      </c>
      <c r="E69" s="24"/>
      <c r="F69" s="9"/>
    </row>
    <row r="70" spans="1:6" s="7" customFormat="1" ht="15.6" customHeight="1" x14ac:dyDescent="0.25">
      <c r="A70" s="10" t="s">
        <v>71</v>
      </c>
      <c r="B70" s="13" t="s">
        <v>76</v>
      </c>
      <c r="C70" s="11"/>
      <c r="D70" s="26"/>
      <c r="E70" s="24"/>
      <c r="F70" s="9"/>
    </row>
    <row r="71" spans="1:6" s="7" customFormat="1" ht="15.6" customHeight="1" x14ac:dyDescent="0.25">
      <c r="A71" s="10">
        <v>1</v>
      </c>
      <c r="B71" s="51" t="s">
        <v>117</v>
      </c>
      <c r="C71" s="11" t="s">
        <v>23</v>
      </c>
      <c r="D71" s="12">
        <v>8.4</v>
      </c>
      <c r="E71" s="24"/>
      <c r="F71" s="9"/>
    </row>
    <row r="72" spans="1:6" s="7" customFormat="1" x14ac:dyDescent="0.25">
      <c r="A72" s="35"/>
      <c r="B72" s="36" t="s">
        <v>12</v>
      </c>
      <c r="C72" s="18"/>
      <c r="D72" s="12"/>
      <c r="E72" s="24"/>
      <c r="F72" s="19"/>
    </row>
    <row r="73" spans="1:6" s="7" customFormat="1" x14ac:dyDescent="0.25">
      <c r="A73" s="35"/>
      <c r="B73" s="20" t="s">
        <v>13</v>
      </c>
      <c r="C73" s="16"/>
      <c r="D73" s="21">
        <v>0.1</v>
      </c>
      <c r="E73" s="22"/>
      <c r="F73" s="19"/>
    </row>
    <row r="74" spans="1:6" s="7" customFormat="1" x14ac:dyDescent="0.25">
      <c r="A74" s="35"/>
      <c r="B74" s="20" t="s">
        <v>12</v>
      </c>
      <c r="C74" s="16"/>
      <c r="D74" s="23"/>
      <c r="E74" s="22"/>
      <c r="F74" s="19"/>
    </row>
    <row r="75" spans="1:6" s="7" customFormat="1" x14ac:dyDescent="0.25">
      <c r="A75" s="35"/>
      <c r="B75" s="20" t="s">
        <v>14</v>
      </c>
      <c r="C75" s="16"/>
      <c r="D75" s="21">
        <v>0.08</v>
      </c>
      <c r="E75" s="22"/>
      <c r="F75" s="19"/>
    </row>
    <row r="76" spans="1:6" s="7" customFormat="1" x14ac:dyDescent="0.25">
      <c r="A76" s="35"/>
      <c r="B76" s="20" t="s">
        <v>6</v>
      </c>
      <c r="C76" s="16"/>
      <c r="D76" s="23"/>
      <c r="E76" s="22"/>
      <c r="F76" s="19"/>
    </row>
    <row r="78" spans="1:6" x14ac:dyDescent="0.25">
      <c r="B78" s="3"/>
    </row>
  </sheetData>
  <mergeCells count="13">
    <mergeCell ref="A6:A7"/>
    <mergeCell ref="A4:A5"/>
    <mergeCell ref="B6:B7"/>
    <mergeCell ref="C6:C7"/>
    <mergeCell ref="D6:D7"/>
    <mergeCell ref="A1:F1"/>
    <mergeCell ref="A2:F2"/>
    <mergeCell ref="A3:F3"/>
    <mergeCell ref="B4:B5"/>
    <mergeCell ref="C4:C5"/>
    <mergeCell ref="D4:D5"/>
    <mergeCell ref="E4:F4"/>
    <mergeCell ref="E5:F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1"/>
  <sheetViews>
    <sheetView tabSelected="1" topLeftCell="A43" workbookViewId="0">
      <selection activeCell="B81" sqref="B81"/>
    </sheetView>
  </sheetViews>
  <sheetFormatPr defaultColWidth="9.140625" defaultRowHeight="15" x14ac:dyDescent="0.25"/>
  <cols>
    <col min="1" max="1" width="8.7109375" style="70" customWidth="1"/>
    <col min="2" max="2" width="42.7109375" style="2" customWidth="1"/>
    <col min="3" max="3" width="9.140625" style="6"/>
    <col min="4" max="4" width="9.42578125" style="6" bestFit="1" customWidth="1"/>
    <col min="5" max="5" width="10.140625" style="6" bestFit="1" customWidth="1"/>
    <col min="6" max="6" width="14.85546875" style="6" customWidth="1"/>
    <col min="7" max="16384" width="9.140625" style="6"/>
  </cols>
  <sheetData>
    <row r="1" spans="1:7" ht="45" customHeight="1" x14ac:dyDescent="0.25">
      <c r="A1" s="74" t="s">
        <v>122</v>
      </c>
      <c r="B1" s="74"/>
      <c r="C1" s="74"/>
      <c r="D1" s="74"/>
      <c r="E1" s="74"/>
      <c r="F1" s="74"/>
      <c r="G1" s="8"/>
    </row>
    <row r="2" spans="1:7" ht="36" customHeight="1" x14ac:dyDescent="0.25">
      <c r="A2" s="74" t="s">
        <v>128</v>
      </c>
      <c r="B2" s="74"/>
      <c r="C2" s="74"/>
      <c r="D2" s="74"/>
      <c r="E2" s="74"/>
      <c r="F2" s="74"/>
      <c r="G2" s="8"/>
    </row>
    <row r="3" spans="1:7" s="1" customFormat="1" ht="21.75" customHeight="1" x14ac:dyDescent="0.25">
      <c r="A3" s="75"/>
      <c r="B3" s="75"/>
      <c r="C3" s="75"/>
      <c r="D3" s="75"/>
      <c r="E3" s="75"/>
      <c r="F3" s="75"/>
      <c r="G3" s="8"/>
    </row>
    <row r="4" spans="1:7" s="7" customFormat="1" ht="32.25" customHeight="1" x14ac:dyDescent="0.25">
      <c r="A4" s="76"/>
      <c r="B4" s="77" t="s">
        <v>11</v>
      </c>
      <c r="C4" s="78" t="s">
        <v>10</v>
      </c>
      <c r="D4" s="79" t="s">
        <v>9</v>
      </c>
      <c r="E4" s="95" t="s">
        <v>22</v>
      </c>
      <c r="F4" s="93" t="s">
        <v>7</v>
      </c>
      <c r="G4" s="8"/>
    </row>
    <row r="5" spans="1:7" s="7" customFormat="1" ht="30" customHeight="1" x14ac:dyDescent="0.25">
      <c r="A5" s="76"/>
      <c r="B5" s="77"/>
      <c r="C5" s="78"/>
      <c r="D5" s="79"/>
      <c r="E5" s="96"/>
      <c r="F5" s="94"/>
      <c r="G5" s="8"/>
    </row>
    <row r="6" spans="1:7" s="7" customFormat="1" x14ac:dyDescent="0.25">
      <c r="A6" s="76"/>
      <c r="B6" s="81" t="s">
        <v>119</v>
      </c>
      <c r="C6" s="81" t="s">
        <v>1</v>
      </c>
      <c r="D6" s="85" t="s">
        <v>4</v>
      </c>
      <c r="E6" s="91" t="s">
        <v>3</v>
      </c>
      <c r="F6" s="89" t="s">
        <v>2</v>
      </c>
      <c r="G6" s="8"/>
    </row>
    <row r="7" spans="1:7" s="7" customFormat="1" x14ac:dyDescent="0.25">
      <c r="A7" s="76"/>
      <c r="B7" s="81"/>
      <c r="C7" s="81"/>
      <c r="D7" s="85"/>
      <c r="E7" s="92"/>
      <c r="F7" s="90"/>
      <c r="G7" s="8"/>
    </row>
    <row r="8" spans="1:7" s="7" customFormat="1" x14ac:dyDescent="0.25">
      <c r="A8" s="15">
        <v>1</v>
      </c>
      <c r="B8" s="14">
        <v>2</v>
      </c>
      <c r="C8" s="14">
        <v>3</v>
      </c>
      <c r="D8" s="15">
        <v>4</v>
      </c>
      <c r="E8" s="14">
        <v>5</v>
      </c>
      <c r="F8" s="14">
        <v>6</v>
      </c>
      <c r="G8" s="8"/>
    </row>
    <row r="9" spans="1:7" s="7" customFormat="1" x14ac:dyDescent="0.25">
      <c r="A9" s="62"/>
      <c r="B9" s="25" t="s">
        <v>76</v>
      </c>
      <c r="C9" s="25"/>
      <c r="D9" s="34"/>
      <c r="E9" s="25"/>
      <c r="F9" s="25"/>
      <c r="G9" s="8"/>
    </row>
    <row r="10" spans="1:7" s="7" customFormat="1" ht="15.75" x14ac:dyDescent="0.25">
      <c r="A10" s="10" t="s">
        <v>5</v>
      </c>
      <c r="B10" s="13" t="s">
        <v>76</v>
      </c>
      <c r="C10" s="11"/>
      <c r="D10" s="12"/>
      <c r="E10" s="24"/>
      <c r="F10" s="9"/>
      <c r="G10" s="8"/>
    </row>
    <row r="11" spans="1:7" s="7" customFormat="1" ht="30" x14ac:dyDescent="0.25">
      <c r="A11" s="10">
        <v>1</v>
      </c>
      <c r="B11" s="52" t="s">
        <v>108</v>
      </c>
      <c r="C11" s="11" t="s">
        <v>23</v>
      </c>
      <c r="D11" s="12">
        <v>500</v>
      </c>
      <c r="E11" s="24"/>
      <c r="F11" s="9"/>
      <c r="G11" s="8"/>
    </row>
    <row r="12" spans="1:7" s="7" customFormat="1" x14ac:dyDescent="0.25">
      <c r="A12" s="10"/>
      <c r="B12" s="25" t="s">
        <v>100</v>
      </c>
      <c r="C12" s="11"/>
      <c r="D12" s="12"/>
      <c r="E12" s="24"/>
      <c r="F12" s="9"/>
      <c r="G12" s="8"/>
    </row>
    <row r="13" spans="1:7" s="7" customFormat="1" ht="15.75" x14ac:dyDescent="0.25">
      <c r="A13" s="10" t="s">
        <v>124</v>
      </c>
      <c r="B13" s="13" t="s">
        <v>75</v>
      </c>
      <c r="C13" s="11"/>
      <c r="D13" s="12"/>
      <c r="E13" s="24"/>
      <c r="F13" s="9"/>
      <c r="G13" s="8"/>
    </row>
    <row r="14" spans="1:7" s="7" customFormat="1" ht="15.75" x14ac:dyDescent="0.25">
      <c r="A14" s="10">
        <v>1</v>
      </c>
      <c r="B14" s="44" t="s">
        <v>75</v>
      </c>
      <c r="C14" s="11" t="s">
        <v>23</v>
      </c>
      <c r="D14" s="12">
        <v>217</v>
      </c>
      <c r="E14" s="24"/>
      <c r="F14" s="9"/>
      <c r="G14" s="8"/>
    </row>
    <row r="15" spans="1:7" s="7" customFormat="1" x14ac:dyDescent="0.25">
      <c r="A15" s="10"/>
      <c r="B15" s="25" t="s">
        <v>101</v>
      </c>
      <c r="C15" s="11"/>
      <c r="D15" s="12"/>
      <c r="E15" s="24"/>
      <c r="F15" s="9"/>
      <c r="G15" s="8"/>
    </row>
    <row r="16" spans="1:7" s="7" customFormat="1" ht="15.75" x14ac:dyDescent="0.25">
      <c r="A16" s="10" t="s">
        <v>17</v>
      </c>
      <c r="B16" s="13" t="s">
        <v>37</v>
      </c>
      <c r="C16" s="11"/>
      <c r="D16" s="12"/>
      <c r="E16" s="24"/>
      <c r="F16" s="9"/>
      <c r="G16" s="8"/>
    </row>
    <row r="17" spans="1:7" s="7" customFormat="1" x14ac:dyDescent="0.25">
      <c r="A17" s="10">
        <v>1</v>
      </c>
      <c r="B17" s="69" t="s">
        <v>37</v>
      </c>
      <c r="C17" s="11" t="s">
        <v>23</v>
      </c>
      <c r="D17" s="12">
        <v>18.600000000000001</v>
      </c>
      <c r="E17" s="24"/>
      <c r="F17" s="9"/>
      <c r="G17" s="8"/>
    </row>
    <row r="18" spans="1:7" s="7" customFormat="1" ht="15.75" x14ac:dyDescent="0.25">
      <c r="A18" s="10" t="s">
        <v>18</v>
      </c>
      <c r="B18" s="13" t="s">
        <v>38</v>
      </c>
      <c r="C18" s="11"/>
      <c r="D18" s="12"/>
      <c r="E18" s="24"/>
      <c r="F18" s="9"/>
      <c r="G18" s="8"/>
    </row>
    <row r="19" spans="1:7" s="7" customFormat="1" ht="15.75" x14ac:dyDescent="0.25">
      <c r="A19" s="10">
        <v>1</v>
      </c>
      <c r="B19" s="44" t="s">
        <v>38</v>
      </c>
      <c r="C19" s="11" t="s">
        <v>23</v>
      </c>
      <c r="D19" s="12">
        <v>37.5</v>
      </c>
      <c r="E19" s="24"/>
      <c r="F19" s="9"/>
      <c r="G19" s="8"/>
    </row>
    <row r="20" spans="1:7" s="7" customFormat="1" ht="15.75" x14ac:dyDescent="0.25">
      <c r="A20" s="10" t="s">
        <v>19</v>
      </c>
      <c r="B20" s="13" t="s">
        <v>39</v>
      </c>
      <c r="C20" s="11"/>
      <c r="D20" s="12"/>
      <c r="E20" s="24"/>
      <c r="F20" s="9"/>
      <c r="G20" s="8"/>
    </row>
    <row r="21" spans="1:7" s="7" customFormat="1" ht="15.75" x14ac:dyDescent="0.25">
      <c r="A21" s="10">
        <v>1</v>
      </c>
      <c r="B21" s="44" t="s">
        <v>39</v>
      </c>
      <c r="C21" s="11" t="s">
        <v>23</v>
      </c>
      <c r="D21" s="12">
        <v>27.3</v>
      </c>
      <c r="E21" s="24"/>
      <c r="F21" s="9"/>
      <c r="G21" s="8"/>
    </row>
    <row r="22" spans="1:7" s="7" customFormat="1" ht="15.75" x14ac:dyDescent="0.25">
      <c r="A22" s="10" t="s">
        <v>20</v>
      </c>
      <c r="B22" s="13" t="s">
        <v>40</v>
      </c>
      <c r="C22" s="11"/>
      <c r="D22" s="12"/>
      <c r="E22" s="24"/>
      <c r="F22" s="9"/>
      <c r="G22" s="8"/>
    </row>
    <row r="23" spans="1:7" s="7" customFormat="1" ht="15.75" x14ac:dyDescent="0.25">
      <c r="A23" s="10">
        <v>1</v>
      </c>
      <c r="B23" s="44" t="s">
        <v>40</v>
      </c>
      <c r="C23" s="11" t="s">
        <v>23</v>
      </c>
      <c r="D23" s="12">
        <v>6.1</v>
      </c>
      <c r="E23" s="24"/>
      <c r="F23" s="9"/>
      <c r="G23" s="8"/>
    </row>
    <row r="24" spans="1:7" s="7" customFormat="1" ht="15.75" x14ac:dyDescent="0.25">
      <c r="A24" s="10" t="s">
        <v>24</v>
      </c>
      <c r="B24" s="13" t="s">
        <v>41</v>
      </c>
      <c r="C24" s="11"/>
      <c r="D24" s="12"/>
      <c r="E24" s="24"/>
      <c r="F24" s="9"/>
      <c r="G24" s="8"/>
    </row>
    <row r="25" spans="1:7" s="7" customFormat="1" ht="15.75" x14ac:dyDescent="0.25">
      <c r="A25" s="10">
        <v>1</v>
      </c>
      <c r="B25" s="44" t="s">
        <v>41</v>
      </c>
      <c r="C25" s="11" t="s">
        <v>23</v>
      </c>
      <c r="D25" s="12">
        <v>3.75</v>
      </c>
      <c r="E25" s="24"/>
      <c r="F25" s="9"/>
      <c r="G25" s="8"/>
    </row>
    <row r="26" spans="1:7" s="7" customFormat="1" ht="15.75" x14ac:dyDescent="0.25">
      <c r="A26" s="10" t="s">
        <v>25</v>
      </c>
      <c r="B26" s="13" t="s">
        <v>42</v>
      </c>
      <c r="C26" s="11"/>
      <c r="D26" s="12"/>
      <c r="E26" s="24"/>
      <c r="F26" s="9"/>
      <c r="G26" s="8"/>
    </row>
    <row r="27" spans="1:7" s="7" customFormat="1" ht="15.75" x14ac:dyDescent="0.25">
      <c r="A27" s="10">
        <v>1</v>
      </c>
      <c r="B27" s="44" t="s">
        <v>42</v>
      </c>
      <c r="C27" s="11" t="s">
        <v>23</v>
      </c>
      <c r="D27" s="12">
        <v>2.6</v>
      </c>
      <c r="E27" s="24"/>
      <c r="F27" s="9"/>
      <c r="G27" s="8"/>
    </row>
    <row r="28" spans="1:7" s="7" customFormat="1" ht="15.75" x14ac:dyDescent="0.25">
      <c r="A28" s="10" t="s">
        <v>26</v>
      </c>
      <c r="B28" s="13" t="s">
        <v>43</v>
      </c>
      <c r="C28" s="11"/>
      <c r="D28" s="12"/>
      <c r="E28" s="24"/>
      <c r="F28" s="9"/>
      <c r="G28" s="8"/>
    </row>
    <row r="29" spans="1:7" s="7" customFormat="1" ht="15.75" x14ac:dyDescent="0.25">
      <c r="A29" s="10">
        <v>1</v>
      </c>
      <c r="B29" s="71" t="s">
        <v>43</v>
      </c>
      <c r="C29" s="11" t="s">
        <v>23</v>
      </c>
      <c r="D29" s="12">
        <v>17.100000000000001</v>
      </c>
      <c r="E29" s="24"/>
      <c r="F29" s="9"/>
      <c r="G29" s="8"/>
    </row>
    <row r="30" spans="1:7" s="7" customFormat="1" ht="15.75" x14ac:dyDescent="0.25">
      <c r="A30" s="10" t="s">
        <v>27</v>
      </c>
      <c r="B30" s="13" t="s">
        <v>44</v>
      </c>
      <c r="C30" s="11"/>
      <c r="D30" s="12"/>
      <c r="E30" s="24"/>
      <c r="F30" s="9"/>
      <c r="G30" s="8"/>
    </row>
    <row r="31" spans="1:7" s="7" customFormat="1" ht="15.75" x14ac:dyDescent="0.25">
      <c r="A31" s="10">
        <v>1</v>
      </c>
      <c r="B31" s="44" t="s">
        <v>44</v>
      </c>
      <c r="C31" s="11" t="s">
        <v>23</v>
      </c>
      <c r="D31" s="12">
        <v>51.1</v>
      </c>
      <c r="E31" s="24"/>
      <c r="F31" s="9"/>
      <c r="G31" s="8"/>
    </row>
    <row r="32" spans="1:7" s="7" customFormat="1" ht="15.75" x14ac:dyDescent="0.25">
      <c r="A32" s="10" t="s">
        <v>28</v>
      </c>
      <c r="B32" s="13" t="s">
        <v>45</v>
      </c>
      <c r="C32" s="11"/>
      <c r="D32" s="12"/>
      <c r="E32" s="24"/>
      <c r="F32" s="9"/>
      <c r="G32" s="8"/>
    </row>
    <row r="33" spans="1:7" s="7" customFormat="1" ht="15.75" x14ac:dyDescent="0.25">
      <c r="A33" s="10">
        <v>1</v>
      </c>
      <c r="B33" s="44" t="s">
        <v>45</v>
      </c>
      <c r="C33" s="11" t="s">
        <v>23</v>
      </c>
      <c r="D33" s="12">
        <v>25.1</v>
      </c>
      <c r="E33" s="24"/>
      <c r="F33" s="9"/>
      <c r="G33" s="8"/>
    </row>
    <row r="34" spans="1:7" s="7" customFormat="1" ht="15.75" x14ac:dyDescent="0.25">
      <c r="A34" s="10" t="s">
        <v>29</v>
      </c>
      <c r="B34" s="13" t="s">
        <v>46</v>
      </c>
      <c r="C34" s="11"/>
      <c r="D34" s="12"/>
      <c r="E34" s="24"/>
      <c r="F34" s="9"/>
      <c r="G34" s="8"/>
    </row>
    <row r="35" spans="1:7" s="7" customFormat="1" ht="15.75" x14ac:dyDescent="0.25">
      <c r="A35" s="10">
        <v>1</v>
      </c>
      <c r="B35" s="44" t="s">
        <v>46</v>
      </c>
      <c r="C35" s="11" t="s">
        <v>23</v>
      </c>
      <c r="D35" s="12">
        <v>17.5</v>
      </c>
      <c r="E35" s="24"/>
      <c r="F35" s="9"/>
      <c r="G35" s="8"/>
    </row>
    <row r="36" spans="1:7" s="7" customFormat="1" ht="15.75" x14ac:dyDescent="0.25">
      <c r="A36" s="10" t="s">
        <v>30</v>
      </c>
      <c r="B36" s="13" t="s">
        <v>47</v>
      </c>
      <c r="C36" s="11"/>
      <c r="D36" s="12"/>
      <c r="E36" s="24"/>
      <c r="F36" s="9"/>
      <c r="G36" s="8"/>
    </row>
    <row r="37" spans="1:7" s="7" customFormat="1" ht="15.75" x14ac:dyDescent="0.25">
      <c r="A37" s="10">
        <v>1</v>
      </c>
      <c r="B37" s="44" t="s">
        <v>47</v>
      </c>
      <c r="C37" s="11" t="s">
        <v>23</v>
      </c>
      <c r="D37" s="12">
        <v>17.8</v>
      </c>
      <c r="E37" s="24"/>
      <c r="F37" s="9"/>
      <c r="G37" s="8"/>
    </row>
    <row r="38" spans="1:7" s="7" customFormat="1" ht="15.75" x14ac:dyDescent="0.25">
      <c r="A38" s="10" t="s">
        <v>31</v>
      </c>
      <c r="B38" s="13" t="s">
        <v>48</v>
      </c>
      <c r="C38" s="11"/>
      <c r="D38" s="12"/>
      <c r="E38" s="24"/>
      <c r="F38" s="9"/>
      <c r="G38" s="8"/>
    </row>
    <row r="39" spans="1:7" s="7" customFormat="1" ht="15.75" x14ac:dyDescent="0.25">
      <c r="A39" s="10">
        <v>1</v>
      </c>
      <c r="B39" s="44" t="s">
        <v>48</v>
      </c>
      <c r="C39" s="11" t="s">
        <v>23</v>
      </c>
      <c r="D39" s="12">
        <v>37</v>
      </c>
      <c r="E39" s="24"/>
      <c r="F39" s="9"/>
      <c r="G39" s="8"/>
    </row>
    <row r="40" spans="1:7" s="7" customFormat="1" ht="15.75" x14ac:dyDescent="0.25">
      <c r="A40" s="10" t="s">
        <v>32</v>
      </c>
      <c r="B40" s="13" t="s">
        <v>49</v>
      </c>
      <c r="C40" s="11"/>
      <c r="D40" s="12"/>
      <c r="E40" s="24"/>
      <c r="F40" s="9"/>
      <c r="G40" s="8"/>
    </row>
    <row r="41" spans="1:7" s="7" customFormat="1" ht="15.75" x14ac:dyDescent="0.25">
      <c r="A41" s="10">
        <v>1</v>
      </c>
      <c r="B41" s="44" t="s">
        <v>49</v>
      </c>
      <c r="C41" s="11" t="s">
        <v>23</v>
      </c>
      <c r="D41" s="12">
        <v>8.6</v>
      </c>
      <c r="E41" s="24"/>
      <c r="F41" s="9"/>
      <c r="G41" s="8"/>
    </row>
    <row r="42" spans="1:7" s="7" customFormat="1" ht="15.75" x14ac:dyDescent="0.25">
      <c r="A42" s="10" t="s">
        <v>33</v>
      </c>
      <c r="B42" s="13" t="s">
        <v>50</v>
      </c>
      <c r="C42" s="11"/>
      <c r="D42" s="12"/>
      <c r="E42" s="24"/>
      <c r="F42" s="9"/>
      <c r="G42" s="8"/>
    </row>
    <row r="43" spans="1:7" s="7" customFormat="1" ht="15.75" x14ac:dyDescent="0.25">
      <c r="A43" s="10">
        <v>1</v>
      </c>
      <c r="B43" s="44" t="s">
        <v>50</v>
      </c>
      <c r="C43" s="11" t="s">
        <v>23</v>
      </c>
      <c r="D43" s="12">
        <v>8.8000000000000007</v>
      </c>
      <c r="E43" s="24"/>
      <c r="F43" s="9"/>
      <c r="G43" s="8"/>
    </row>
    <row r="44" spans="1:7" s="7" customFormat="1" ht="15.75" x14ac:dyDescent="0.25">
      <c r="A44" s="10" t="s">
        <v>34</v>
      </c>
      <c r="B44" s="13" t="s">
        <v>51</v>
      </c>
      <c r="C44" s="11"/>
      <c r="D44" s="12"/>
      <c r="E44" s="24"/>
      <c r="F44" s="9"/>
      <c r="G44" s="8"/>
    </row>
    <row r="45" spans="1:7" s="7" customFormat="1" ht="15.75" x14ac:dyDescent="0.25">
      <c r="A45" s="10">
        <v>1</v>
      </c>
      <c r="B45" s="44" t="s">
        <v>51</v>
      </c>
      <c r="C45" s="11" t="s">
        <v>23</v>
      </c>
      <c r="D45" s="12">
        <v>8.9</v>
      </c>
      <c r="E45" s="24"/>
      <c r="F45" s="9"/>
      <c r="G45" s="8"/>
    </row>
    <row r="46" spans="1:7" s="7" customFormat="1" ht="15.75" x14ac:dyDescent="0.25">
      <c r="A46" s="10" t="s">
        <v>35</v>
      </c>
      <c r="B46" s="13" t="s">
        <v>52</v>
      </c>
      <c r="C46" s="11"/>
      <c r="D46" s="12"/>
      <c r="E46" s="24"/>
      <c r="F46" s="9"/>
      <c r="G46" s="8"/>
    </row>
    <row r="47" spans="1:7" s="7" customFormat="1" ht="15.75" x14ac:dyDescent="0.25">
      <c r="A47" s="10">
        <v>1</v>
      </c>
      <c r="B47" s="44" t="s">
        <v>52</v>
      </c>
      <c r="C47" s="11" t="s">
        <v>23</v>
      </c>
      <c r="D47" s="12">
        <v>25.9</v>
      </c>
      <c r="E47" s="24"/>
      <c r="F47" s="9"/>
      <c r="G47" s="8"/>
    </row>
    <row r="48" spans="1:7" s="7" customFormat="1" ht="15.75" x14ac:dyDescent="0.25">
      <c r="A48" s="10" t="s">
        <v>36</v>
      </c>
      <c r="B48" s="13" t="s">
        <v>53</v>
      </c>
      <c r="C48" s="11"/>
      <c r="D48" s="12"/>
      <c r="E48" s="24"/>
      <c r="F48" s="9"/>
      <c r="G48" s="8"/>
    </row>
    <row r="49" spans="1:7" s="7" customFormat="1" ht="15.75" x14ac:dyDescent="0.25">
      <c r="A49" s="10">
        <v>1</v>
      </c>
      <c r="B49" s="44" t="s">
        <v>53</v>
      </c>
      <c r="C49" s="11" t="s">
        <v>23</v>
      </c>
      <c r="D49" s="12">
        <v>12.8</v>
      </c>
      <c r="E49" s="24"/>
      <c r="F49" s="9"/>
      <c r="G49" s="8"/>
    </row>
    <row r="50" spans="1:7" s="7" customFormat="1" ht="15.75" x14ac:dyDescent="0.25">
      <c r="A50" s="10" t="s">
        <v>55</v>
      </c>
      <c r="B50" s="13" t="s">
        <v>54</v>
      </c>
      <c r="C50" s="11"/>
      <c r="D50" s="12"/>
      <c r="E50" s="24"/>
      <c r="F50" s="9"/>
      <c r="G50" s="8"/>
    </row>
    <row r="51" spans="1:7" s="7" customFormat="1" ht="15.75" x14ac:dyDescent="0.25">
      <c r="A51" s="10">
        <v>1</v>
      </c>
      <c r="B51" s="44" t="s">
        <v>54</v>
      </c>
      <c r="C51" s="11" t="s">
        <v>23</v>
      </c>
      <c r="D51" s="12">
        <v>24.3</v>
      </c>
      <c r="E51" s="24"/>
      <c r="F51" s="9"/>
      <c r="G51" s="8"/>
    </row>
    <row r="52" spans="1:7" s="7" customFormat="1" ht="15.75" x14ac:dyDescent="0.25">
      <c r="A52" s="10" t="s">
        <v>57</v>
      </c>
      <c r="B52" s="13" t="s">
        <v>56</v>
      </c>
      <c r="C52" s="11"/>
      <c r="D52" s="12"/>
      <c r="E52" s="24"/>
      <c r="F52" s="9"/>
      <c r="G52" s="8"/>
    </row>
    <row r="53" spans="1:7" s="7" customFormat="1" ht="15.75" x14ac:dyDescent="0.25">
      <c r="A53" s="10">
        <v>1</v>
      </c>
      <c r="B53" s="44" t="s">
        <v>56</v>
      </c>
      <c r="C53" s="11" t="s">
        <v>23</v>
      </c>
      <c r="D53" s="12">
        <v>3.7</v>
      </c>
      <c r="E53" s="24"/>
      <c r="F53" s="9"/>
      <c r="G53" s="8"/>
    </row>
    <row r="54" spans="1:7" s="7" customFormat="1" ht="15.75" x14ac:dyDescent="0.25">
      <c r="A54" s="10" t="s">
        <v>58</v>
      </c>
      <c r="B54" s="13" t="s">
        <v>59</v>
      </c>
      <c r="C54" s="11"/>
      <c r="D54" s="12"/>
      <c r="E54" s="24"/>
      <c r="F54" s="9"/>
      <c r="G54" s="8"/>
    </row>
    <row r="55" spans="1:7" s="7" customFormat="1" ht="15.75" x14ac:dyDescent="0.25">
      <c r="A55" s="10">
        <v>1</v>
      </c>
      <c r="B55" s="44" t="s">
        <v>59</v>
      </c>
      <c r="C55" s="11" t="s">
        <v>23</v>
      </c>
      <c r="D55" s="12">
        <v>23.2</v>
      </c>
      <c r="E55" s="24"/>
      <c r="F55" s="9"/>
      <c r="G55" s="8"/>
    </row>
    <row r="56" spans="1:7" s="7" customFormat="1" ht="15.75" x14ac:dyDescent="0.25">
      <c r="A56" s="10" t="s">
        <v>61</v>
      </c>
      <c r="B56" s="13" t="s">
        <v>60</v>
      </c>
      <c r="C56" s="11"/>
      <c r="D56" s="12"/>
      <c r="E56" s="24"/>
      <c r="F56" s="9"/>
      <c r="G56" s="8"/>
    </row>
    <row r="57" spans="1:7" s="7" customFormat="1" ht="15.75" x14ac:dyDescent="0.25">
      <c r="A57" s="10">
        <v>1</v>
      </c>
      <c r="B57" s="44" t="s">
        <v>60</v>
      </c>
      <c r="C57" s="11" t="s">
        <v>23</v>
      </c>
      <c r="D57" s="12">
        <v>27.6</v>
      </c>
      <c r="E57" s="24"/>
      <c r="F57" s="9"/>
      <c r="G57" s="8"/>
    </row>
    <row r="58" spans="1:7" s="7" customFormat="1" ht="15.75" x14ac:dyDescent="0.25">
      <c r="A58" s="10" t="s">
        <v>62</v>
      </c>
      <c r="B58" s="13" t="s">
        <v>63</v>
      </c>
      <c r="C58" s="11"/>
      <c r="D58" s="12"/>
      <c r="E58" s="24"/>
      <c r="F58" s="9"/>
      <c r="G58" s="8"/>
    </row>
    <row r="59" spans="1:7" s="7" customFormat="1" ht="15.75" x14ac:dyDescent="0.25">
      <c r="A59" s="10">
        <v>1</v>
      </c>
      <c r="B59" s="44" t="s">
        <v>63</v>
      </c>
      <c r="C59" s="11" t="s">
        <v>23</v>
      </c>
      <c r="D59" s="12">
        <v>12.8</v>
      </c>
      <c r="E59" s="24"/>
      <c r="F59" s="9"/>
      <c r="G59" s="8"/>
    </row>
    <row r="60" spans="1:7" s="7" customFormat="1" ht="15.75" x14ac:dyDescent="0.25">
      <c r="A60" s="10" t="s">
        <v>64</v>
      </c>
      <c r="B60" s="13" t="s">
        <v>65</v>
      </c>
      <c r="C60" s="11"/>
      <c r="D60" s="12"/>
      <c r="E60" s="24"/>
      <c r="F60" s="9"/>
      <c r="G60" s="8"/>
    </row>
    <row r="61" spans="1:7" s="7" customFormat="1" ht="15.75" x14ac:dyDescent="0.25">
      <c r="A61" s="10">
        <v>1</v>
      </c>
      <c r="B61" s="44" t="s">
        <v>65</v>
      </c>
      <c r="C61" s="11" t="s">
        <v>23</v>
      </c>
      <c r="D61" s="12">
        <v>28.9</v>
      </c>
      <c r="E61" s="24"/>
      <c r="F61" s="9"/>
      <c r="G61" s="8"/>
    </row>
    <row r="62" spans="1:7" s="7" customFormat="1" ht="15.75" x14ac:dyDescent="0.25">
      <c r="A62" s="10" t="s">
        <v>66</v>
      </c>
      <c r="B62" s="13" t="s">
        <v>67</v>
      </c>
      <c r="C62" s="11"/>
      <c r="D62" s="12"/>
      <c r="E62" s="24"/>
      <c r="F62" s="9"/>
      <c r="G62" s="8"/>
    </row>
    <row r="63" spans="1:7" s="7" customFormat="1" ht="15.75" x14ac:dyDescent="0.25">
      <c r="A63" s="10">
        <v>1</v>
      </c>
      <c r="B63" s="44" t="s">
        <v>67</v>
      </c>
      <c r="C63" s="11" t="s">
        <v>23</v>
      </c>
      <c r="D63" s="12">
        <v>22.3</v>
      </c>
      <c r="E63" s="24"/>
      <c r="F63" s="9"/>
      <c r="G63" s="8"/>
    </row>
    <row r="64" spans="1:7" s="7" customFormat="1" ht="15.75" x14ac:dyDescent="0.25">
      <c r="A64" s="10" t="s">
        <v>68</v>
      </c>
      <c r="B64" s="13" t="s">
        <v>69</v>
      </c>
      <c r="C64" s="11"/>
      <c r="D64" s="12"/>
      <c r="E64" s="24"/>
      <c r="F64" s="9"/>
      <c r="G64" s="8"/>
    </row>
    <row r="65" spans="1:7" s="7" customFormat="1" ht="15.75" x14ac:dyDescent="0.25">
      <c r="A65" s="10">
        <v>1</v>
      </c>
      <c r="B65" s="44" t="s">
        <v>69</v>
      </c>
      <c r="C65" s="11" t="s">
        <v>23</v>
      </c>
      <c r="D65" s="12">
        <v>5.8</v>
      </c>
      <c r="E65" s="24"/>
      <c r="F65" s="9"/>
      <c r="G65" s="8"/>
    </row>
    <row r="66" spans="1:7" s="7" customFormat="1" ht="15.75" x14ac:dyDescent="0.25">
      <c r="A66" s="10" t="s">
        <v>71</v>
      </c>
      <c r="B66" s="13" t="s">
        <v>70</v>
      </c>
      <c r="C66" s="11"/>
      <c r="D66" s="12"/>
      <c r="E66" s="24"/>
      <c r="F66" s="9"/>
      <c r="G66" s="8"/>
    </row>
    <row r="67" spans="1:7" s="7" customFormat="1" ht="15.75" x14ac:dyDescent="0.25">
      <c r="A67" s="10">
        <v>1</v>
      </c>
      <c r="B67" s="44" t="s">
        <v>70</v>
      </c>
      <c r="C67" s="11" t="s">
        <v>23</v>
      </c>
      <c r="D67" s="12">
        <v>3.8</v>
      </c>
      <c r="E67" s="24"/>
      <c r="F67" s="9"/>
      <c r="G67" s="8"/>
    </row>
    <row r="68" spans="1:7" s="7" customFormat="1" x14ac:dyDescent="0.25">
      <c r="A68" s="10"/>
      <c r="B68" s="25" t="s">
        <v>107</v>
      </c>
      <c r="C68" s="11"/>
      <c r="D68" s="12"/>
      <c r="E68" s="24"/>
      <c r="F68" s="9"/>
      <c r="G68" s="8"/>
    </row>
    <row r="69" spans="1:7" s="7" customFormat="1" ht="15.75" x14ac:dyDescent="0.25">
      <c r="A69" s="10" t="s">
        <v>129</v>
      </c>
      <c r="B69" s="13" t="s">
        <v>73</v>
      </c>
      <c r="C69" s="11"/>
      <c r="D69" s="12"/>
      <c r="E69" s="24"/>
      <c r="F69" s="9"/>
      <c r="G69" s="8"/>
    </row>
    <row r="70" spans="1:7" s="7" customFormat="1" ht="15.75" x14ac:dyDescent="0.25">
      <c r="A70" s="10">
        <v>1</v>
      </c>
      <c r="B70" s="44" t="s">
        <v>73</v>
      </c>
      <c r="C70" s="11" t="s">
        <v>23</v>
      </c>
      <c r="D70" s="12">
        <v>455</v>
      </c>
      <c r="E70" s="24"/>
      <c r="F70" s="9"/>
      <c r="G70" s="8"/>
    </row>
    <row r="71" spans="1:7" s="7" customFormat="1" ht="15.75" x14ac:dyDescent="0.25">
      <c r="A71" s="10" t="s">
        <v>130</v>
      </c>
      <c r="B71" s="13" t="s">
        <v>74</v>
      </c>
      <c r="C71" s="11"/>
      <c r="D71" s="12"/>
      <c r="E71" s="24"/>
      <c r="F71" s="9"/>
      <c r="G71" s="8"/>
    </row>
    <row r="72" spans="1:7" s="7" customFormat="1" ht="15.75" x14ac:dyDescent="0.25">
      <c r="A72" s="10">
        <v>1</v>
      </c>
      <c r="B72" s="44" t="s">
        <v>74</v>
      </c>
      <c r="C72" s="11" t="s">
        <v>23</v>
      </c>
      <c r="D72" s="12">
        <v>15</v>
      </c>
      <c r="E72" s="24"/>
      <c r="F72" s="9"/>
      <c r="G72" s="8"/>
    </row>
    <row r="73" spans="1:7" s="7" customFormat="1" ht="15.75" x14ac:dyDescent="0.25">
      <c r="A73" s="10" t="s">
        <v>72</v>
      </c>
      <c r="B73" s="13" t="s">
        <v>142</v>
      </c>
      <c r="C73" s="42"/>
      <c r="D73" s="57"/>
      <c r="E73" s="24"/>
      <c r="F73" s="9"/>
      <c r="G73" s="8"/>
    </row>
    <row r="74" spans="1:7" s="7" customFormat="1" ht="15.75" x14ac:dyDescent="0.25">
      <c r="A74" s="10">
        <v>1</v>
      </c>
      <c r="B74" s="44" t="s">
        <v>142</v>
      </c>
      <c r="C74" s="42" t="s">
        <v>23</v>
      </c>
      <c r="D74" s="57">
        <v>1165.8499999999999</v>
      </c>
      <c r="E74" s="24"/>
      <c r="F74" s="9"/>
      <c r="G74" s="8"/>
    </row>
    <row r="75" spans="1:7" s="7" customFormat="1" ht="18" x14ac:dyDescent="0.25">
      <c r="A75" s="42"/>
      <c r="B75" s="17" t="s">
        <v>12</v>
      </c>
      <c r="C75" s="18"/>
      <c r="D75" s="12"/>
      <c r="E75" s="24"/>
      <c r="F75" s="19"/>
      <c r="G75" s="8"/>
    </row>
    <row r="76" spans="1:7" s="7" customFormat="1" x14ac:dyDescent="0.25">
      <c r="A76" s="42"/>
      <c r="B76" s="20" t="s">
        <v>13</v>
      </c>
      <c r="C76" s="16"/>
      <c r="D76" s="21">
        <v>0.1</v>
      </c>
      <c r="E76" s="22"/>
      <c r="F76" s="19"/>
      <c r="G76" s="8"/>
    </row>
    <row r="77" spans="1:7" x14ac:dyDescent="0.25">
      <c r="A77" s="42"/>
      <c r="B77" s="20" t="s">
        <v>12</v>
      </c>
      <c r="C77" s="16"/>
      <c r="D77" s="23"/>
      <c r="E77" s="22"/>
      <c r="F77" s="19"/>
    </row>
    <row r="78" spans="1:7" x14ac:dyDescent="0.25">
      <c r="A78" s="42"/>
      <c r="B78" s="20" t="s">
        <v>14</v>
      </c>
      <c r="C78" s="16"/>
      <c r="D78" s="21">
        <v>0.08</v>
      </c>
      <c r="E78" s="22"/>
      <c r="F78" s="19"/>
    </row>
    <row r="79" spans="1:7" x14ac:dyDescent="0.25">
      <c r="A79" s="42"/>
      <c r="B79" s="20" t="s">
        <v>6</v>
      </c>
      <c r="C79" s="16"/>
      <c r="D79" s="23"/>
      <c r="E79" s="22"/>
      <c r="F79" s="19"/>
    </row>
    <row r="81" spans="2:2" x14ac:dyDescent="0.25">
      <c r="B81" s="3"/>
    </row>
  </sheetData>
  <mergeCells count="15">
    <mergeCell ref="F6:F7"/>
    <mergeCell ref="E6:E7"/>
    <mergeCell ref="F4:F5"/>
    <mergeCell ref="E4:E5"/>
    <mergeCell ref="A6:A7"/>
    <mergeCell ref="B6:B7"/>
    <mergeCell ref="C6:C7"/>
    <mergeCell ref="D6:D7"/>
    <mergeCell ref="A1:F1"/>
    <mergeCell ref="A2:F2"/>
    <mergeCell ref="A3:F3"/>
    <mergeCell ref="B4:B5"/>
    <mergeCell ref="C4:C5"/>
    <mergeCell ref="D4:D5"/>
    <mergeCell ref="A4:A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ნაკრები ხარჯთაღრიცხვა</vt:lpstr>
      <vt:lpstr>ინფრასტრუქტურული სამუშაოები</vt:lpstr>
      <vt:lpstr>წყლის რეზერვუარები, ხანძარქრობა</vt:lpstr>
      <vt:lpstr>საკონსერვაციო სამუშაოები</vt:lpstr>
      <vt:lpstr>ახალი მუზეუმის შენობა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 Heritage</dc:creator>
  <cp:lastModifiedBy>Khatia</cp:lastModifiedBy>
  <cp:lastPrinted>2016-03-09T07:02:32Z</cp:lastPrinted>
  <dcterms:created xsi:type="dcterms:W3CDTF">2013-08-15T02:22:45Z</dcterms:created>
  <dcterms:modified xsi:type="dcterms:W3CDTF">2020-03-16T09:34:52Z</dcterms:modified>
</cp:coreProperties>
</file>