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A6168FD-1920-47E4-BDBA-25DD5B774C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ფასების ცხრილი - სანათები" sheetId="1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5" l="1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6" i="15" l="1"/>
  <c r="G3" i="15" l="1"/>
  <c r="G5" i="15" l="1"/>
  <c r="G4" i="15"/>
  <c r="G26" i="15" l="1"/>
  <c r="G27" i="15" s="1"/>
  <c r="G28" i="15" s="1"/>
</calcChain>
</file>

<file path=xl/sharedStrings.xml><?xml version="1.0" encoding="utf-8"?>
<sst xmlns="http://schemas.openxmlformats.org/spreadsheetml/2006/main" count="82" uniqueCount="49">
  <si>
    <t>მახასიათებელი</t>
  </si>
  <si>
    <t xml:space="preserve">         ფასების ცხრილი</t>
  </si>
  <si>
    <t>№</t>
  </si>
  <si>
    <t>საქონლის დასახელება</t>
  </si>
  <si>
    <t>ჯამი ₾</t>
  </si>
  <si>
    <t>ლედ ნათურა</t>
  </si>
  <si>
    <t>ლედ სანათი</t>
  </si>
  <si>
    <t>ფასადის მინათების ლედ სანათი</t>
  </si>
  <si>
    <t>150 ვატიანი, 220-240 ვოლტი; 50/60 ჰერცი; სპილენძის ხვიებით</t>
  </si>
  <si>
    <t>დროსელი</t>
  </si>
  <si>
    <t>150 ვატიანი E40 ბუდის თავსებადი</t>
  </si>
  <si>
    <t>150 ვატიანი RX7S ბუდის თავსებადი</t>
  </si>
  <si>
    <t>ერთეულის ღირებულება ₾</t>
  </si>
  <si>
    <t xml:space="preserve">საერთო ღირებულება ₾ </t>
  </si>
  <si>
    <t>დღგ 18%</t>
  </si>
  <si>
    <t>სულ ჯამი ₾</t>
  </si>
  <si>
    <t>წარმოშობის ქვეყანა/მწარმოებელი კომპანია და მოდელი</t>
  </si>
  <si>
    <t>დოკუმენტი დამოწმებული უნდა იყოს პრეტენდენტის ელექტრონული ხელმოწერით ან შტამპით</t>
  </si>
  <si>
    <t>დეკორატიული სანათი</t>
  </si>
  <si>
    <t>ღამის ფანრის მსგავსი (ესკიზში მოცემული ფანრის შესაბამისი)</t>
  </si>
  <si>
    <t>სფეროსებრი სანათი კომპლექტით</t>
  </si>
  <si>
    <t>300 მმ დიამეტრის მქონე  (ესკიზში მოცემული ფანრის შესაბამისი). სფერო, დამჭერი და ნათურის ვაზნა</t>
  </si>
  <si>
    <t>200 მმ დიამეტრის მქონე  (ესკიზში მოცემული ფანრის შესაბამისი), სფერო, დამჭერი და ნათურის ვაზნა</t>
  </si>
  <si>
    <t>ნათურა</t>
  </si>
  <si>
    <t>ნატრიუმის შემცველობის ცილინდრული ნათურა (ДНаТ 150 ვტ. E-40 ბუდისათვის)</t>
  </si>
  <si>
    <t>იმპულსურ გამშვები მექანიზმი (იზუ)</t>
  </si>
  <si>
    <t>Z400M, 220-240 ვოლტი; 50/60 ჰერცი; 70-400 ვ., მაქს. 5 ა</t>
  </si>
  <si>
    <t>10 ვატი, გამჭვირვალე კორპუსით, თეთრი თბილი ნათებით, 220-240 ვოლტი, E27 ბუდისათვის, ნათურის გამძლეობა არანაკლებ 10 000 საათი</t>
  </si>
  <si>
    <t>თავზე გასაკეთებელი ფანარი</t>
  </si>
  <si>
    <t>რბილი გამძლე სამაგრით, მინიმუმ 20 ვატი ნათებით, ტენვადი ელემენტით, ელემენტი მინიმუმ 4800 მილიამპერი, დიოდური ნათებით, მინიმუმ 100-200 მეტრზე ნათებით, ნათების ხანგრძლივობა მინიმუმ 10-12 საათი</t>
  </si>
  <si>
    <t>250 მმ დიამეტრის მქონე  (ესკიზში მოცემული ფანრის შესაბამისი), სფერო, დამჭერი და ნათურის ვაზნა</t>
  </si>
  <si>
    <t>განზომილება</t>
  </si>
  <si>
    <t xml:space="preserve">რაოდენობა </t>
  </si>
  <si>
    <t>ცალი</t>
  </si>
  <si>
    <t>10 ვატი, თეთრი ცივი ნათებით (120 ვატის ექვივალენტი განათებით), 220-240 ვოლტი, E27 ბუდისათვის, ნათურის გამძლეობა არანაკლებ 10 000 საათი</t>
  </si>
  <si>
    <t>20 ვატი, თეთრი ცივი ნათებით, 220-240 ვოლტი, E27 ბუდისათვის, ნათურის გამძლეობა არანაკლებ 10 000 საათი</t>
  </si>
  <si>
    <t>40 ვატი, თეთრი ცივი ნათებით, 220-240 ვოლტი, E27 ბუდისათვის, ნათურის გამძლეობა არანაკლებ 10 000 საათი</t>
  </si>
  <si>
    <r>
      <t xml:space="preserve">50 ვატიანი, დიოდური, </t>
    </r>
    <r>
      <rPr>
        <sz val="11"/>
        <color rgb="FF00B050"/>
        <rFont val="Sylfaen"/>
        <family val="1"/>
        <charset val="204"/>
      </rPr>
      <t>მწვანე</t>
    </r>
    <r>
      <rPr>
        <sz val="11"/>
        <color theme="1"/>
        <rFont val="Sylfaen"/>
        <family val="1"/>
        <charset val="204"/>
      </rPr>
      <t xml:space="preserve"> ნათებით, დაცულობის ხარისხი IP65; 110-240 ვოლტი; 60 ჰერცი, 100 %-იანი ნათებით</t>
    </r>
  </si>
  <si>
    <t>20 ვატიანი, დიოდური, თეთრი ცივი ნათებით, დაცულობის ხარისხი IP65; 110-240 ვოლტი; 60 ჰერცი, 100 %-იანი ნათებით</t>
  </si>
  <si>
    <t>შეკიდული ჭერის ლედ სანათები</t>
  </si>
  <si>
    <t>50 ვატიანი, დიოდური, ლურჯი ნათებით, დაცულობის ხარისხი IP65; 110-240 ვოლტი; 60 ჰერცი, 100 %-იანი ნათებით</t>
  </si>
  <si>
    <t xml:space="preserve"> ჭერის ლედ სანათები</t>
  </si>
  <si>
    <r>
      <t>18 ვატი, 20x40x800-1200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Sylfaen"/>
        <family val="1"/>
        <charset val="204"/>
      </rPr>
      <t xml:space="preserve"> თეთრი ცივი ნათებით, 220-240 ვოლტი, ნათურის გამძლეობა არანაკლებ 10 000 საათი</t>
    </r>
  </si>
  <si>
    <t>მეტალო ჰალოგენის ნათურა</t>
  </si>
  <si>
    <t>70 ვატი ჩასაჯენი ორშტირანი ბუდით</t>
  </si>
  <si>
    <t>120 ვატი, გარე განათების კონსოლური დიოდური (ლინზური ტიპის, დიოდის სიმძლავრე 1 ვატი) ლედ სანათი, თეთრი ნათებით, დაცულობის ხარისხი IP65, 110-240 ვოლტი, 50/60 ჰერცი, გაბარიტული ზომები არანაკლებ 6/7X26/27X60/70სმ., Ø50:60 სამაგრის დიამეტრით; სანათის გამძლეობა არანაკლებ 10000 საათი</t>
  </si>
  <si>
    <t>90 ვატი, გარე განათების კონსოლური დიოდური (ლინზური ტიპის, დიოდის სიმძლავრე 1 ვატი) ლედ სანათი, თეთრი ნათებით, დაცულობის ხარისხი IP65, 110-240 ვოლტი, 50/60 ჰერცი, გაბარიტული ზომები არანაკლებ 6/7X25/26X55/60სმ., Ø50:60 სამაგრის დიამეტრით; სანათის გამძლეობა არანაკლებ 10000 საათი</t>
  </si>
  <si>
    <t>50 ვატიანი, დიოდური, თეთრი ცივი, დაცულობის ხარისხი IP65; 110-240 ვოლტი; 60 ჰერცი, 100 %-იანი ნათებით</t>
  </si>
  <si>
    <r>
      <t xml:space="preserve">24 ვატი, დიამეტრი </t>
    </r>
    <r>
      <rPr>
        <sz val="11"/>
        <color theme="1"/>
        <rFont val="Calibri"/>
        <family val="2"/>
        <charset val="204"/>
      </rPr>
      <t>Ø 220 მმ,</t>
    </r>
    <r>
      <rPr>
        <sz val="11"/>
        <color theme="1"/>
        <rFont val="Sylfaen"/>
        <family val="1"/>
        <charset val="204"/>
      </rPr>
      <t xml:space="preserve"> თეთრი ცივი ნათებით, 220-240 ვოლტი, ნათურის გამძლეობა არანაკლებ 10 000 საათი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</si>
</sst>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rgb="FF00B050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222222"/>
      <name val="Verdana"/>
      <family val="2"/>
    </font>
    <font>
      <b/>
      <sz val="9"/>
      <color rgb="FFFF0000"/>
      <name val="Sylfaen"/>
      <family val="1"/>
      <charset val="204"/>
    </font>
    <font>
      <sz val="9"/>
      <color theme="1"/>
      <name val="Sylfae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readingOrder="1"/>
    </xf>
    <xf numFmtId="2" fontId="3" fillId="0" borderId="1" xfId="0" applyNumberFormat="1" applyFont="1" applyBorder="1" applyAlignment="1">
      <alignment horizontal="center" vertical="center" readingOrder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readingOrder="1"/>
    </xf>
    <xf numFmtId="2" fontId="3" fillId="0" borderId="0" xfId="0" applyNumberFormat="1" applyFont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2110"/>
      <color rgb="FF4824AC"/>
      <color rgb="FFB5B51B"/>
      <color rgb="FFC60A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2110"/>
  </sheetPr>
  <dimension ref="A1:K31"/>
  <sheetViews>
    <sheetView tabSelected="1" topLeftCell="A14" zoomScale="80" zoomScaleNormal="80" workbookViewId="0">
      <selection activeCell="C20" sqref="C20"/>
    </sheetView>
  </sheetViews>
  <sheetFormatPr defaultColWidth="9.140625" defaultRowHeight="15" x14ac:dyDescent="0.3"/>
  <cols>
    <col min="1" max="1" width="3.28515625" style="1" customWidth="1"/>
    <col min="2" max="2" width="18.5703125" style="1" customWidth="1"/>
    <col min="3" max="3" width="46.42578125" style="1" customWidth="1"/>
    <col min="4" max="4" width="16.28515625" style="1" customWidth="1"/>
    <col min="5" max="6" width="14.7109375" style="1" customWidth="1"/>
    <col min="7" max="8" width="15.7109375" style="1" customWidth="1"/>
    <col min="9" max="10" width="9.140625" style="1"/>
    <col min="11" max="11" width="11.28515625" style="1" bestFit="1" customWidth="1"/>
    <col min="12" max="16384" width="9.140625" style="1"/>
  </cols>
  <sheetData>
    <row r="1" spans="1:8" ht="31.5" customHeight="1" x14ac:dyDescent="0.3">
      <c r="A1" s="24" t="s">
        <v>1</v>
      </c>
      <c r="B1" s="25"/>
      <c r="C1" s="25"/>
      <c r="D1" s="25"/>
      <c r="E1" s="25"/>
      <c r="F1" s="25"/>
      <c r="G1" s="25"/>
      <c r="H1" s="20"/>
    </row>
    <row r="2" spans="1:8" s="3" customFormat="1" ht="63.75" customHeight="1" x14ac:dyDescent="0.3">
      <c r="A2" s="2" t="s">
        <v>2</v>
      </c>
      <c r="B2" s="15" t="s">
        <v>3</v>
      </c>
      <c r="C2" s="15" t="s">
        <v>0</v>
      </c>
      <c r="D2" s="15" t="s">
        <v>31</v>
      </c>
      <c r="E2" s="15" t="s">
        <v>32</v>
      </c>
      <c r="F2" s="15" t="s">
        <v>12</v>
      </c>
      <c r="G2" s="15" t="s">
        <v>13</v>
      </c>
      <c r="H2" s="22" t="s">
        <v>16</v>
      </c>
    </row>
    <row r="3" spans="1:8" s="3" customFormat="1" ht="34.5" customHeight="1" x14ac:dyDescent="0.3">
      <c r="A3" s="18">
        <v>1</v>
      </c>
      <c r="B3" s="16" t="s">
        <v>23</v>
      </c>
      <c r="C3" s="17" t="s">
        <v>24</v>
      </c>
      <c r="D3" s="23" t="s">
        <v>33</v>
      </c>
      <c r="E3" s="8">
        <v>1500</v>
      </c>
      <c r="F3" s="8"/>
      <c r="G3" s="9">
        <f t="shared" ref="G3:G22" si="0">E3*F3</f>
        <v>0</v>
      </c>
      <c r="H3" s="9"/>
    </row>
    <row r="4" spans="1:8" ht="64.5" customHeight="1" x14ac:dyDescent="0.3">
      <c r="A4" s="18">
        <v>2</v>
      </c>
      <c r="B4" s="6" t="s">
        <v>5</v>
      </c>
      <c r="C4" s="7" t="s">
        <v>34</v>
      </c>
      <c r="D4" s="23" t="s">
        <v>33</v>
      </c>
      <c r="E4" s="8">
        <v>250</v>
      </c>
      <c r="F4" s="8"/>
      <c r="G4" s="9">
        <f t="shared" si="0"/>
        <v>0</v>
      </c>
      <c r="H4" s="9"/>
    </row>
    <row r="5" spans="1:8" ht="47.25" customHeight="1" x14ac:dyDescent="0.3">
      <c r="A5" s="18">
        <v>3</v>
      </c>
      <c r="B5" s="6" t="s">
        <v>5</v>
      </c>
      <c r="C5" s="7" t="s">
        <v>35</v>
      </c>
      <c r="D5" s="23" t="s">
        <v>33</v>
      </c>
      <c r="E5" s="8">
        <v>100</v>
      </c>
      <c r="F5" s="8"/>
      <c r="G5" s="9">
        <f t="shared" si="0"/>
        <v>0</v>
      </c>
      <c r="H5" s="9"/>
    </row>
    <row r="6" spans="1:8" ht="47.25" customHeight="1" x14ac:dyDescent="0.3">
      <c r="A6" s="18">
        <v>4</v>
      </c>
      <c r="B6" s="6" t="s">
        <v>5</v>
      </c>
      <c r="C6" s="7" t="s">
        <v>36</v>
      </c>
      <c r="D6" s="23" t="s">
        <v>33</v>
      </c>
      <c r="E6" s="8">
        <v>200</v>
      </c>
      <c r="F6" s="8"/>
      <c r="G6" s="9">
        <f t="shared" si="0"/>
        <v>0</v>
      </c>
      <c r="H6" s="9"/>
    </row>
    <row r="7" spans="1:8" ht="58.5" customHeight="1" x14ac:dyDescent="0.3">
      <c r="A7" s="18">
        <v>5</v>
      </c>
      <c r="B7" s="6" t="s">
        <v>5</v>
      </c>
      <c r="C7" s="7" t="s">
        <v>27</v>
      </c>
      <c r="D7" s="23" t="s">
        <v>33</v>
      </c>
      <c r="E7" s="8">
        <v>300</v>
      </c>
      <c r="F7" s="8"/>
      <c r="G7" s="9">
        <f t="shared" si="0"/>
        <v>0</v>
      </c>
      <c r="H7" s="9"/>
    </row>
    <row r="8" spans="1:8" ht="123" customHeight="1" x14ac:dyDescent="0.3">
      <c r="A8" s="18">
        <v>6</v>
      </c>
      <c r="B8" s="6" t="s">
        <v>6</v>
      </c>
      <c r="C8" s="7" t="s">
        <v>46</v>
      </c>
      <c r="D8" s="23" t="s">
        <v>33</v>
      </c>
      <c r="E8" s="8">
        <v>3500</v>
      </c>
      <c r="F8" s="8"/>
      <c r="G8" s="9">
        <f t="shared" si="0"/>
        <v>0</v>
      </c>
      <c r="H8" s="9"/>
    </row>
    <row r="9" spans="1:8" ht="121.5" customHeight="1" x14ac:dyDescent="0.3">
      <c r="A9" s="18">
        <v>7</v>
      </c>
      <c r="B9" s="6" t="s">
        <v>6</v>
      </c>
      <c r="C9" s="7" t="s">
        <v>45</v>
      </c>
      <c r="D9" s="23" t="s">
        <v>33</v>
      </c>
      <c r="E9" s="8">
        <v>100</v>
      </c>
      <c r="F9" s="8"/>
      <c r="G9" s="9">
        <f>E9*F9</f>
        <v>0</v>
      </c>
      <c r="H9" s="9"/>
    </row>
    <row r="10" spans="1:8" ht="45.75" customHeight="1" x14ac:dyDescent="0.3">
      <c r="A10" s="18">
        <v>8</v>
      </c>
      <c r="B10" s="6" t="s">
        <v>7</v>
      </c>
      <c r="C10" s="7" t="s">
        <v>38</v>
      </c>
      <c r="D10" s="23" t="s">
        <v>33</v>
      </c>
      <c r="E10" s="8">
        <v>100</v>
      </c>
      <c r="F10" s="8"/>
      <c r="G10" s="9">
        <f t="shared" si="0"/>
        <v>0</v>
      </c>
      <c r="H10" s="9"/>
    </row>
    <row r="11" spans="1:8" ht="45.75" customHeight="1" x14ac:dyDescent="0.3">
      <c r="A11" s="18">
        <v>9</v>
      </c>
      <c r="B11" s="6" t="s">
        <v>7</v>
      </c>
      <c r="C11" s="7" t="s">
        <v>47</v>
      </c>
      <c r="D11" s="23" t="s">
        <v>33</v>
      </c>
      <c r="E11" s="8">
        <v>100</v>
      </c>
      <c r="F11" s="8"/>
      <c r="G11" s="9">
        <f t="shared" si="0"/>
        <v>0</v>
      </c>
      <c r="H11" s="9"/>
    </row>
    <row r="12" spans="1:8" ht="45.75" customHeight="1" x14ac:dyDescent="0.3">
      <c r="A12" s="18">
        <v>10</v>
      </c>
      <c r="B12" s="6" t="s">
        <v>7</v>
      </c>
      <c r="C12" s="7" t="s">
        <v>40</v>
      </c>
      <c r="D12" s="23" t="s">
        <v>33</v>
      </c>
      <c r="E12" s="8">
        <v>100</v>
      </c>
      <c r="F12" s="8"/>
      <c r="G12" s="9">
        <f t="shared" si="0"/>
        <v>0</v>
      </c>
      <c r="H12" s="9"/>
    </row>
    <row r="13" spans="1:8" ht="47.25" customHeight="1" x14ac:dyDescent="0.3">
      <c r="A13" s="18">
        <v>11</v>
      </c>
      <c r="B13" s="6" t="s">
        <v>7</v>
      </c>
      <c r="C13" s="7" t="s">
        <v>37</v>
      </c>
      <c r="D13" s="23" t="s">
        <v>33</v>
      </c>
      <c r="E13" s="8">
        <v>300</v>
      </c>
      <c r="F13" s="8"/>
      <c r="G13" s="9">
        <f t="shared" si="0"/>
        <v>0</v>
      </c>
      <c r="H13" s="9"/>
    </row>
    <row r="14" spans="1:8" ht="78" customHeight="1" x14ac:dyDescent="0.3">
      <c r="A14" s="18">
        <v>12</v>
      </c>
      <c r="B14" s="6" t="s">
        <v>39</v>
      </c>
      <c r="C14" s="7" t="s">
        <v>48</v>
      </c>
      <c r="D14" s="23" t="s">
        <v>33</v>
      </c>
      <c r="E14" s="8">
        <v>40</v>
      </c>
      <c r="F14" s="8"/>
      <c r="G14" s="9">
        <f t="shared" si="0"/>
        <v>0</v>
      </c>
      <c r="H14" s="9"/>
    </row>
    <row r="15" spans="1:8" ht="78" customHeight="1" x14ac:dyDescent="0.3">
      <c r="A15" s="18">
        <v>13</v>
      </c>
      <c r="B15" s="6" t="s">
        <v>41</v>
      </c>
      <c r="C15" s="7" t="s">
        <v>42</v>
      </c>
      <c r="D15" s="23" t="s">
        <v>33</v>
      </c>
      <c r="E15" s="8">
        <v>20</v>
      </c>
      <c r="F15" s="8"/>
      <c r="G15" s="9">
        <f t="shared" si="0"/>
        <v>0</v>
      </c>
      <c r="H15" s="9"/>
    </row>
    <row r="16" spans="1:8" ht="45" x14ac:dyDescent="0.3">
      <c r="A16" s="18">
        <v>14</v>
      </c>
      <c r="B16" s="6" t="s">
        <v>43</v>
      </c>
      <c r="C16" s="8" t="s">
        <v>10</v>
      </c>
      <c r="D16" s="23" t="s">
        <v>33</v>
      </c>
      <c r="E16" s="8">
        <v>50</v>
      </c>
      <c r="F16" s="8"/>
      <c r="G16" s="9">
        <f t="shared" si="0"/>
        <v>0</v>
      </c>
      <c r="H16" s="9"/>
    </row>
    <row r="17" spans="1:11" ht="45" x14ac:dyDescent="0.3">
      <c r="A17" s="18">
        <v>15</v>
      </c>
      <c r="B17" s="6" t="s">
        <v>43</v>
      </c>
      <c r="C17" s="8" t="s">
        <v>11</v>
      </c>
      <c r="D17" s="23" t="s">
        <v>33</v>
      </c>
      <c r="E17" s="8">
        <v>50</v>
      </c>
      <c r="F17" s="8"/>
      <c r="G17" s="9">
        <f t="shared" si="0"/>
        <v>0</v>
      </c>
      <c r="H17" s="9"/>
    </row>
    <row r="18" spans="1:11" ht="45" x14ac:dyDescent="0.3">
      <c r="A18" s="18">
        <v>16</v>
      </c>
      <c r="B18" s="6" t="s">
        <v>43</v>
      </c>
      <c r="C18" s="8" t="s">
        <v>44</v>
      </c>
      <c r="D18" s="23" t="s">
        <v>33</v>
      </c>
      <c r="E18" s="8">
        <v>50</v>
      </c>
      <c r="F18" s="8"/>
      <c r="G18" s="9">
        <f t="shared" si="0"/>
        <v>0</v>
      </c>
      <c r="H18" s="9"/>
    </row>
    <row r="19" spans="1:11" ht="30" x14ac:dyDescent="0.3">
      <c r="A19" s="18">
        <v>17</v>
      </c>
      <c r="B19" s="6" t="s">
        <v>18</v>
      </c>
      <c r="C19" s="7" t="s">
        <v>19</v>
      </c>
      <c r="D19" s="23" t="s">
        <v>33</v>
      </c>
      <c r="E19" s="8">
        <v>10</v>
      </c>
      <c r="F19" s="8"/>
      <c r="G19" s="9">
        <f t="shared" si="0"/>
        <v>0</v>
      </c>
      <c r="H19" s="9"/>
    </row>
    <row r="20" spans="1:11" ht="45" x14ac:dyDescent="0.3">
      <c r="A20" s="18">
        <v>18</v>
      </c>
      <c r="B20" s="6" t="s">
        <v>20</v>
      </c>
      <c r="C20" s="7" t="s">
        <v>21</v>
      </c>
      <c r="D20" s="23" t="s">
        <v>33</v>
      </c>
      <c r="E20" s="8">
        <v>20</v>
      </c>
      <c r="F20" s="8"/>
      <c r="G20" s="9">
        <f t="shared" si="0"/>
        <v>0</v>
      </c>
      <c r="H20" s="9"/>
    </row>
    <row r="21" spans="1:11" ht="45" x14ac:dyDescent="0.3">
      <c r="A21" s="18">
        <v>19</v>
      </c>
      <c r="B21" s="6" t="s">
        <v>20</v>
      </c>
      <c r="C21" s="7" t="s">
        <v>30</v>
      </c>
      <c r="D21" s="23" t="s">
        <v>33</v>
      </c>
      <c r="E21" s="8">
        <v>20</v>
      </c>
      <c r="F21" s="8"/>
      <c r="G21" s="9">
        <f t="shared" si="0"/>
        <v>0</v>
      </c>
      <c r="H21" s="9"/>
    </row>
    <row r="22" spans="1:11" ht="45" x14ac:dyDescent="0.3">
      <c r="A22" s="18">
        <v>20</v>
      </c>
      <c r="B22" s="6" t="s">
        <v>20</v>
      </c>
      <c r="C22" s="7" t="s">
        <v>22</v>
      </c>
      <c r="D22" s="23" t="s">
        <v>33</v>
      </c>
      <c r="E22" s="8">
        <v>20</v>
      </c>
      <c r="F22" s="8"/>
      <c r="G22" s="9">
        <f t="shared" si="0"/>
        <v>0</v>
      </c>
      <c r="H22" s="9"/>
    </row>
    <row r="23" spans="1:11" ht="30" x14ac:dyDescent="0.3">
      <c r="A23" s="18">
        <v>21</v>
      </c>
      <c r="B23" s="6" t="s">
        <v>9</v>
      </c>
      <c r="C23" s="7" t="s">
        <v>8</v>
      </c>
      <c r="D23" s="23" t="s">
        <v>33</v>
      </c>
      <c r="E23" s="8">
        <v>1000</v>
      </c>
      <c r="F23" s="8"/>
      <c r="G23" s="9">
        <f t="shared" ref="G23:G25" si="1">E23*F23</f>
        <v>0</v>
      </c>
      <c r="H23" s="9"/>
    </row>
    <row r="24" spans="1:11" ht="60.75" customHeight="1" x14ac:dyDescent="0.3">
      <c r="A24" s="18">
        <v>22</v>
      </c>
      <c r="B24" s="6" t="s">
        <v>25</v>
      </c>
      <c r="C24" s="7" t="s">
        <v>26</v>
      </c>
      <c r="D24" s="23" t="s">
        <v>33</v>
      </c>
      <c r="E24" s="8">
        <v>500</v>
      </c>
      <c r="F24" s="8"/>
      <c r="G24" s="9">
        <f t="shared" si="1"/>
        <v>0</v>
      </c>
      <c r="H24" s="9"/>
    </row>
    <row r="25" spans="1:11" ht="79.5" customHeight="1" x14ac:dyDescent="0.3">
      <c r="A25" s="18">
        <v>23</v>
      </c>
      <c r="B25" s="6" t="s">
        <v>28</v>
      </c>
      <c r="C25" s="7" t="s">
        <v>29</v>
      </c>
      <c r="D25" s="23" t="s">
        <v>33</v>
      </c>
      <c r="E25" s="8">
        <v>4</v>
      </c>
      <c r="F25" s="8"/>
      <c r="G25" s="9">
        <f t="shared" si="1"/>
        <v>0</v>
      </c>
      <c r="H25" s="9"/>
    </row>
    <row r="26" spans="1:11" ht="15.75" customHeight="1" x14ac:dyDescent="0.3">
      <c r="A26" s="26" t="s">
        <v>4</v>
      </c>
      <c r="B26" s="27"/>
      <c r="C26" s="27"/>
      <c r="D26" s="27"/>
      <c r="E26" s="27"/>
      <c r="F26" s="28"/>
      <c r="G26" s="10">
        <f>SUM(G3:G25)</f>
        <v>0</v>
      </c>
      <c r="H26" s="21"/>
    </row>
    <row r="27" spans="1:11" x14ac:dyDescent="0.3">
      <c r="A27" s="29" t="s">
        <v>14</v>
      </c>
      <c r="B27" s="29"/>
      <c r="C27" s="29"/>
      <c r="D27" s="29"/>
      <c r="E27" s="29"/>
      <c r="F27" s="29"/>
      <c r="G27" s="10">
        <f>G26*18%</f>
        <v>0</v>
      </c>
      <c r="H27" s="21"/>
    </row>
    <row r="28" spans="1:11" x14ac:dyDescent="0.3">
      <c r="A28" s="26" t="s">
        <v>15</v>
      </c>
      <c r="B28" s="27"/>
      <c r="C28" s="27"/>
      <c r="D28" s="27"/>
      <c r="E28" s="27"/>
      <c r="F28" s="28"/>
      <c r="G28" s="10">
        <f>SUM(G26:G27)</f>
        <v>0</v>
      </c>
      <c r="H28" s="21"/>
    </row>
    <row r="29" spans="1:11" x14ac:dyDescent="0.3">
      <c r="A29" s="11"/>
      <c r="B29" s="12"/>
      <c r="C29" s="13"/>
      <c r="D29" s="13"/>
      <c r="E29" s="13"/>
      <c r="F29" s="13"/>
      <c r="G29" s="14"/>
      <c r="H29" s="14"/>
    </row>
    <row r="30" spans="1:11" ht="15.75" x14ac:dyDescent="0.3">
      <c r="K30" s="19"/>
    </row>
    <row r="31" spans="1:11" x14ac:dyDescent="0.3">
      <c r="B31" s="5" t="s">
        <v>17</v>
      </c>
      <c r="C31" s="5"/>
      <c r="D31" s="5"/>
      <c r="E31" s="4"/>
      <c r="F31" s="4"/>
      <c r="G31" s="4"/>
      <c r="H31" s="4"/>
    </row>
  </sheetData>
  <mergeCells count="4">
    <mergeCell ref="A1:G1"/>
    <mergeCell ref="A26:F26"/>
    <mergeCell ref="A27:F27"/>
    <mergeCell ref="A28:F28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- სანათები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2020-03-12T09:38:54Z</dcterms:modified>
</cp:coreProperties>
</file>