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Sheet1" sheetId="1" r:id="rId1"/>
  </sheets>
  <definedNames>
    <definedName name="_xlnm._FilterDatabase" localSheetId="0" hidden="1">Sheet1!$B$3:$G$43</definedName>
    <definedName name="_xlnm.Print_Area" localSheetId="0">Sheet1!$B$1:$G$44</definedName>
  </definedNames>
  <calcPr calcId="152511"/>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 i="1"/>
  <c r="G44" i="1" s="1"/>
</calcChain>
</file>

<file path=xl/sharedStrings.xml><?xml version="1.0" encoding="utf-8"?>
<sst xmlns="http://schemas.openxmlformats.org/spreadsheetml/2006/main" count="88" uniqueCount="88">
  <si>
    <t>#</t>
  </si>
  <si>
    <t>შესყიდვის ობიექტის დასახელება</t>
  </si>
  <si>
    <t>ტექნიკური დახასიათება</t>
  </si>
  <si>
    <t>ფასი</t>
  </si>
  <si>
    <t>ფასი/სულ</t>
  </si>
  <si>
    <t>რ-ბა</t>
  </si>
  <si>
    <t>გამაფრთხილებელი ნიშანი</t>
  </si>
  <si>
    <t>გზის შემზღუდავი</t>
  </si>
  <si>
    <t>სტიკერი - კონსერვაცია</t>
  </si>
  <si>
    <t>არსებულ საინფორმაციო დაფაზე უნდა დამონტაჟდეს 39x29.5 ზომის სტიკერი (მატი)</t>
  </si>
  <si>
    <t>120სმ სიგრძის, 20x40მმ მილკვადრატზე, რომლის ბოლო გადაღუნულია 135 გრადუსით, წებოს საშუალებით უნდა დამონტაჟდეს 32x15x21 ზომის მართკუთხა ტრაპეციის ფორმის 4მმ სისქის ალუმინის კომპოზიტი და მასზე დაეკრას იგივე ზომის მაღალხარისხიანი სტიკერი (მატი). მილკვადრატი უნდა დაიგრუნტოს და შეიღებოს ვერცხლისფერი, მატი საღებავით. მილკვადრატის ბოლოზე შედუღაბების საშუალებით დამაგრებული უნდა იყოს 15 სმ სიგრძის არმატურა. კონსტრუქცია ბეტონის საშუალებით უნდა დამონტაჟდეს ბაღის ტერიტორიაზე.</t>
  </si>
  <si>
    <t>ფლაერი - ელ.მობილი (ქართ)</t>
  </si>
  <si>
    <t>ფორმატი 21x10სმ., 17-გრ. ცარცი, მატი. ბეჭდვა 4+4</t>
  </si>
  <si>
    <t>ფლაერი - ელ.მობილი (ინგ/რუს)</t>
  </si>
  <si>
    <t>ფლაერი - შემეცნებითი გაკვეთილები</t>
  </si>
  <si>
    <t>სავიზიტო ბარათი</t>
  </si>
  <si>
    <t>რეზინის ბრენდირებული სამაჯური</t>
  </si>
  <si>
    <t>PVC სტიკერით</t>
  </si>
  <si>
    <t>250x160სმ ფორმატის 10მმ PVC, ანალოგიური ზომის მაღალხარისხიანი სტიკერით (მატი). PVC უნდა დამონტაჟდეს ბოტანიკური ბაღის ადმინისტრაციული შენობის საკონფერენციო დარბაზში დეკორატიული დამჭერების მეშვეობით კონსტრუქციის გახვრეტის ან რაიმე სხვა სახის გარეგანი ჩარევის გარეშე.</t>
  </si>
  <si>
    <t>ფორმატი 21x10სმ., 170გრ. ცარცი, მატი. ბეჭდვა 4+4, ორი ტიპის 700-700 ცალი</t>
  </si>
  <si>
    <t>ფორმატი 21x10სმ., 170გრ. ცარცი, მატი. ბეჭდვა 4+4</t>
  </si>
  <si>
    <t>მესიჯი კონსტრუქცია</t>
  </si>
  <si>
    <t>ფლაერის ჯიბე</t>
  </si>
  <si>
    <t>ბრენდირებული პოლო სტაფი</t>
  </si>
  <si>
    <t>300 გრ ცარცი , ლამინაციით 4+4 ბეჭდვა, ორი სახეობა.</t>
  </si>
  <si>
    <t>ბრენდირებული ბლოკნოტი</t>
  </si>
  <si>
    <t>ბრენდირებული კალამი</t>
  </si>
  <si>
    <t>ფორმატი: A5, შიდა გვერდების რაოდენობა 40 ცალი, 80 გრ. ოფსეტი, 1+0, ყდა 300 გრ. ცარცი, მატი ლამინაციით, ბრენდირება 4+0, აკინძვა ზამბარაზე.</t>
  </si>
  <si>
    <t>მოკლემკლავიანი,ნაცრისფერი მაისური პოლოს სტილის, სამ ღილზე. საყელო მუქი ნაცრისფერი, კლასიკური, სუფთად ნაქსოვი. მკლავის სიგრძე 24სმ ± 2სმ მანჟეტით. გვერდებზე დაახლოებით 2სმ ჭრილით. ქსოვილის შემადგებლობა მაღალი ხარისხის ბამბა არანაკლებ 95%, 200-220 გრ/მ2. ქსოვილი უნდა იყოს შეღებილი მზის მოქმედების მიმართ მედეგი, აქტიური საღებავით. მაისურისა და სახელოების დაბოლოება დამუშავებული სამკერვალო გვირისტებით (ავერლოკით). მაისური უნდა ინარჩუნებდეს ხარისხსა და თვისობრივ მახასიათებლებს არანაკლებ ექვსთვიანი ექსპულატაციის პერიოდში.
ბრენდირება - წინა (8x8სმ) და უკანა (25x10სმ) მხარეს</t>
  </si>
  <si>
    <t>მწვანე ფერის რეზინის ბრენდირებული სამაჯური გრავირებით</t>
  </si>
  <si>
    <t>ბრენდირებული ჭიქა</t>
  </si>
  <si>
    <t>მასალა - კერამიკა, ფერი - თეთრი, ჭიქის სიმაღლე 9-10 სმ., დიამეტრი 7-9სმ, ლოგოტიპით.</t>
  </si>
  <si>
    <t>ნაჭრის ზურგჩანთა</t>
  </si>
  <si>
    <t>ბრენდირებული,  ნაჭრის ტომრისებური ზურგჩანთა, ფერი მწვანე, A4 ფორმატის ბრენდირებით. თასმა შესაკრავით.</t>
  </si>
  <si>
    <t>ბრენდირებული მაისური</t>
  </si>
  <si>
    <t>მასალა: 100% ბამბა, 140-150გრ/მ2. ქსოვილი უნდა იყოს შეღებილი მზის მოქმედების მიმართ მედეგი, აქტიური საღებავით. მაისურის წინა ნაწილზე განთავსებული უნდა იყოს ლოგო ზომებით 10x10სმ. უკანა მხარის ბრენდინგის ზომა A3.</t>
  </si>
  <si>
    <t>მისალოცი ბარათი</t>
  </si>
  <si>
    <t>ფორმატი 9x20სმ. მასალა 200 გრ. ოფსეტი, ბეჭდვა 4+1</t>
  </si>
  <si>
    <t>მზის ქუდი</t>
  </si>
  <si>
    <t>წინსაფარი</t>
  </si>
  <si>
    <t>ნაჭერი - მწვანე ფერის დიაგონალი, ყელზე ჩამოკიდებული სარეგულირებლით, ბრენდირება17x10 სმ.</t>
  </si>
  <si>
    <t>საინფორმაციო დაფა მონაწილე</t>
  </si>
  <si>
    <t>ოვალური ფორმის თეთრი 2მმ სისქის თეთრი ორგმინის დაფა სადგამით და წრის ფორმის ჯიბით. ოვალის ზომა - 21x18სმ. ჯიბის დიამეტრი 13სმ. ბრენდინგის ზომა 2x20 სმ.</t>
  </si>
  <si>
    <t>საგამოფენო სტენდი (ნაყინი)</t>
  </si>
  <si>
    <t>სურათი A2</t>
  </si>
  <si>
    <t>PVC ფიგურები</t>
  </si>
  <si>
    <t>2მმ. სისქის, 40x25 სმ ზომის PVC-ის  სხვადასხვა ფორმის ფიგურები ორმხრივი ბეჭდვით</t>
  </si>
  <si>
    <t>ფორმატი 59x89სმ. ბეჭდვა სრულფერიანი 1440 dpi. არსებული სტიკერის დემონტაჟი და ახლის მონტაჟი</t>
  </si>
  <si>
    <t>სალაროს სტიკერი (დიდი)</t>
  </si>
  <si>
    <t>სალარო სტიკერი (პატარა)</t>
  </si>
  <si>
    <t>ფორმატი 16x89სმ. ბეჭდვა სრულფერიანი 1440 dpi. არსებული სტიკერის დემონტაჟი და ახლის მონტაჟი</t>
  </si>
  <si>
    <t>2მმ. სისქის, A2 ფორმატის PVC. ბეჭდვა ცალმხრივი, სრულფერიანი.</t>
  </si>
  <si>
    <t>ბრენდირებული მზის ქუდი წებოსებრი შესაკრავით</t>
  </si>
  <si>
    <t>ბრენდირებული კონვერტი A4</t>
  </si>
  <si>
    <t>ფორმატი A4. ბეჭდვა 4+0</t>
  </si>
  <si>
    <t>ჯიხურის ბრენდირება</t>
  </si>
  <si>
    <t>ჯიხურის მინაზე 105x25 ფართობზე უნდა განთავსდეს თეთრი არაკალის წარწერა.</t>
  </si>
  <si>
    <t>აბრა - წესები</t>
  </si>
  <si>
    <t>კონსტრუქცია - 95x35სმ ზომების მქონე 10მმ სისქის PVC ქრომირებული ჭანჭიკების საშუალებით უნდა დამონტაჟდეს კედელზე. ბეჭდვა - PVC-ს დაფაზე ბეჭდვა უნდა განხორციელდეს UV ბეჭდვის ტექნოლოგიით.</t>
  </si>
  <si>
    <t>აბრა - უსაფრთხოება</t>
  </si>
  <si>
    <t>კონსტრუქცია - 70x25 სმ ზომების მქონე 2მმ სისქის თეთრი ალუმინის კომპოზიტი ქრომირებული ჭანჭიკების საშუალებით უნდა დამონტაჟდეს კედელზე. ბეჭდვა უნდა განხორციელდეს UV ბეჭდვის ტექნოლოგიით.</t>
  </si>
  <si>
    <t>სტიკერი - სალარო</t>
  </si>
  <si>
    <t>არსებულ საინფორმაციო დაფაზე უნდა დამონტაჟდეს 65x80 ზომის სტიკერი (მატი) ძველი სტიკერის დემონტაჟით.</t>
  </si>
  <si>
    <t>წარწერა - სალარო</t>
  </si>
  <si>
    <t>100x28სმ. არაკალის აპლიკაცია, მონტაჟი შუშაზე.</t>
  </si>
  <si>
    <t>აბრა - დაცვის სამსახური 2</t>
  </si>
  <si>
    <t>კონსტრუქცია - 105x24 სმ ზომების მქონე 2მმ სისქის თეთრი ალუმინის კომპოზიტი უნდა დამონტაჟდეს ჯიხურის ე.წ. "სენდვიჩ" პანელზე . ბეჭდვა უნდა განხორციელდეს UV ბეჭდვის ტექნოლოგიით.</t>
  </si>
  <si>
    <t>სტიკერი - გამორჩეული ეგზემპლარი</t>
  </si>
  <si>
    <t>ბიოდეგრადირებადი პლასტმასის კალამი, სრულფერიანი ბრენდირება</t>
  </si>
  <si>
    <t>დასაშხურებელი კვირეული*</t>
  </si>
  <si>
    <t>50x70 სმ ზომის 2მმ სისქის PVC -ზე ფიგურების ან/და წარწერების ამოჭრით.</t>
  </si>
  <si>
    <t>60x40სმ ზომის, 6მმ სისქის დიბონდის დაფაზე უნდა დაეკრას იგივე ზომის მაღალხარისხიანი სტიკერი (მატი). კომპოზიტის ორი ზედა კუთხე უნდა გაიხვრიტოს და დაუმაგრდეს 55-55სმ სიგრძის უჟანგავი ლითონის ბაგირი ("ტროსი") რომლის ბოლოები ანკერის საშუალებით უნდა დამონტაჟდეს ბეტონის ჯებირებზე.</t>
  </si>
  <si>
    <t xml:space="preserve">არსებულ საინფორმაციო დაფაზე უნდა დამონტაჟდეს 25x15სმ. ზომის სტიკერი (მატი). </t>
  </si>
  <si>
    <t>ჯილდო</t>
  </si>
  <si>
    <t>15x20სმ ფორმატის, 1 სმ სისქის დალაქულ ხის მასალაზე უნდა დაემაგროს 13.5x18.5 სმ 4მმ სისქის გამჭვირვალე ორგმინა დეკორატიული ვერცხლისფერი გლუვთავიანი 4 ცალი ჭანჭიკით. ორგმინაზე სარკისებული UV ბეჭდვით, დიზაინით. ორგმინის სადგამით.</t>
  </si>
  <si>
    <t>მადლობის სიგელი</t>
  </si>
  <si>
    <t>A4 ფორმატის 300გრ ცარცზე ბეჭდვა სრულფერიანი. ჩასმული ჩარჩოში, სადგამით.</t>
  </si>
  <si>
    <t>ბანერი კონსტრუქციით</t>
  </si>
  <si>
    <t>2მმ სისქის 140x300სმ ზომის PVC ცალმხრივი ბეჭდვით და არსებილ ბანერის კონსტრუქციაზე მონტაჟით</t>
  </si>
  <si>
    <t>2.5x3 მ. ზომის ბანერის მართკუთხა კონსტრუქცია უნდა შეიკრას 20x30მმ. ზომის 1.5მმ. სისქის მილკვადრატით. კონსტრუქცია გამაგრებული უნდა იყოს დამატებითი მილკვადრატის ტიხრებით. კონსტრუქციას უნდა ქონდეს მიხრახნული არანაკლებ 60სმ ზომის სადგამი ფეხები. კონსტრუქციაზე უნდა გადაიჭიმოს ნახევრად გლუვი ბანერი ბეჭდვა 1440 dpi.</t>
  </si>
  <si>
    <t>ბანერი</t>
  </si>
  <si>
    <t>2.5x3მ. ზომის ბანერის კონსტრუქციაზე უნდა გადაიჭიმოს ნახევრად გლუვი ბანერი ბეჭდვა 1440 dpi.</t>
  </si>
  <si>
    <t>საიუბილეო მოსაწვევი</t>
  </si>
  <si>
    <t>10x20 ზომის 300გრ. ცარცი, მატი ლამინაცია, ბეჭდვა 4+1.</t>
  </si>
  <si>
    <t>60x40სმ. ზომის 135 გრადუსით შუაზე მოხრილ თეთრ, 4მმ. სისქის ორგმინაზე დამაგრებულია 11x18 სმ. ზომის, 2მმ. სისქის გამჭვირვალე ორგმინის ოთხი ფლაერის ჯიბე. მთავარი კონსტრუქცია უნდა გასქელდეს 2მმ. სისქის, 8x60სმ. ზომის მწვანე ორგმინით, რომელზეც უნდა დაეტანოს ბრენდინგი.</t>
  </si>
  <si>
    <t>200x55სმ. ზომის გვერდის მქონე ტოლგვერდა სამკუთხა პრიზმის ფორმის 20x20მმ მილკვადრატით შეკრულ კონსტრუქციის ორი გვერდი უნდა შეიფუთოს 2მმ სისქის ალუმინის კომპოზიტით. კომპოზიტის ერთ გვერდზე უნდა განთავსდეს 15 სმ სიმაღლის, 2მმ სისქის მწვანე ფერის ორგმინის 24 ცალი ასოსგან შემდგარი წარწერა</t>
  </si>
  <si>
    <t>სულ</t>
  </si>
  <si>
    <t>ფასების ცხრილი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</si>
</sst>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CC"/>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2" borderId="4" applyNumberFormat="0" applyFont="0" applyAlignment="0" applyProtection="0"/>
  </cellStyleXfs>
  <cellXfs count="27">
    <xf numFmtId="0" fontId="0" fillId="0" borderId="0" xfId="0"/>
    <xf numFmtId="0" fontId="0" fillId="0" borderId="0" xfId="0" applyFont="1" applyFill="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0" fillId="0" borderId="9"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3" borderId="16" xfId="1" applyFont="1" applyFill="1" applyBorder="1" applyAlignment="1">
      <alignment horizontal="center" vertical="center"/>
    </xf>
    <xf numFmtId="0" fontId="1" fillId="3" borderId="17" xfId="1" applyFont="1" applyFill="1" applyBorder="1" applyAlignment="1">
      <alignment horizontal="center" vertical="center" wrapText="1"/>
    </xf>
    <xf numFmtId="0" fontId="1" fillId="3" borderId="17" xfId="1" applyFont="1" applyFill="1" applyBorder="1" applyAlignment="1">
      <alignment horizontal="center" vertical="center"/>
    </xf>
    <xf numFmtId="0" fontId="1" fillId="3" borderId="18" xfId="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cellXfs>
  <cellStyles count="2">
    <cellStyle name="Normal" xfId="0" builtinId="0"/>
    <cellStyle name="Note" xfId="1" builtin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4"/>
  <sheetViews>
    <sheetView tabSelected="1" topLeftCell="A30" zoomScale="80" zoomScaleNormal="80" workbookViewId="0">
      <selection activeCell="B4" sqref="B4:E43"/>
    </sheetView>
  </sheetViews>
  <sheetFormatPr defaultRowHeight="15" x14ac:dyDescent="0.25"/>
  <cols>
    <col min="1" max="1" width="9.140625" style="1"/>
    <col min="2" max="2" width="5.85546875" style="1" customWidth="1"/>
    <col min="3" max="3" width="32.42578125" style="1" customWidth="1"/>
    <col min="4" max="4" width="52" style="1" customWidth="1"/>
    <col min="5" max="5" width="11.5703125" style="1" customWidth="1"/>
    <col min="6" max="6" width="9" style="1" customWidth="1"/>
    <col min="7" max="7" width="12.85546875" style="1" customWidth="1"/>
    <col min="8" max="16384" width="9.140625" style="1"/>
  </cols>
  <sheetData>
    <row r="1" spans="2:7" ht="31.5" customHeight="1" x14ac:dyDescent="0.25">
      <c r="B1" s="21" t="s">
        <v>87</v>
      </c>
      <c r="C1" s="22"/>
      <c r="D1" s="22"/>
      <c r="E1" s="22"/>
      <c r="F1" s="22"/>
      <c r="G1" s="23"/>
    </row>
    <row r="2" spans="2:7" ht="15.75" thickBot="1" x14ac:dyDescent="0.3">
      <c r="B2" s="24"/>
      <c r="C2" s="25"/>
      <c r="D2" s="25"/>
      <c r="E2" s="25"/>
      <c r="F2" s="25"/>
      <c r="G2" s="26"/>
    </row>
    <row r="3" spans="2:7" ht="30.75" thickBot="1" x14ac:dyDescent="0.3">
      <c r="B3" s="13" t="s">
        <v>0</v>
      </c>
      <c r="C3" s="14" t="s">
        <v>1</v>
      </c>
      <c r="D3" s="15" t="s">
        <v>2</v>
      </c>
      <c r="E3" s="15" t="s">
        <v>5</v>
      </c>
      <c r="F3" s="15" t="s">
        <v>3</v>
      </c>
      <c r="G3" s="16" t="s">
        <v>4</v>
      </c>
    </row>
    <row r="4" spans="2:7" ht="180" x14ac:dyDescent="0.25">
      <c r="B4" s="10">
        <v>1</v>
      </c>
      <c r="C4" s="6" t="s">
        <v>6</v>
      </c>
      <c r="D4" s="11" t="s">
        <v>10</v>
      </c>
      <c r="E4" s="7">
        <v>6</v>
      </c>
      <c r="F4" s="7"/>
      <c r="G4" s="12">
        <f>F4*E4</f>
        <v>0</v>
      </c>
    </row>
    <row r="5" spans="2:7" ht="105" x14ac:dyDescent="0.25">
      <c r="B5" s="8">
        <v>2</v>
      </c>
      <c r="C5" s="2" t="s">
        <v>7</v>
      </c>
      <c r="D5" s="3" t="s">
        <v>71</v>
      </c>
      <c r="E5" s="4">
        <v>1</v>
      </c>
      <c r="F5" s="4"/>
      <c r="G5" s="9">
        <f t="shared" ref="G5:G43" si="0">F5*E5</f>
        <v>0</v>
      </c>
    </row>
    <row r="6" spans="2:7" ht="30" x14ac:dyDescent="0.25">
      <c r="B6" s="8">
        <v>3</v>
      </c>
      <c r="C6" s="2" t="s">
        <v>8</v>
      </c>
      <c r="D6" s="3" t="s">
        <v>9</v>
      </c>
      <c r="E6" s="4">
        <v>1</v>
      </c>
      <c r="F6" s="4"/>
      <c r="G6" s="9">
        <f t="shared" si="0"/>
        <v>0</v>
      </c>
    </row>
    <row r="7" spans="2:7" x14ac:dyDescent="0.25">
      <c r="B7" s="8">
        <v>4</v>
      </c>
      <c r="C7" s="2" t="s">
        <v>11</v>
      </c>
      <c r="D7" s="3" t="s">
        <v>12</v>
      </c>
      <c r="E7" s="4">
        <v>500</v>
      </c>
      <c r="F7" s="4"/>
      <c r="G7" s="9">
        <f t="shared" si="0"/>
        <v>0</v>
      </c>
    </row>
    <row r="8" spans="2:7" ht="30" x14ac:dyDescent="0.25">
      <c r="B8" s="8">
        <v>5</v>
      </c>
      <c r="C8" s="3" t="s">
        <v>13</v>
      </c>
      <c r="D8" s="3" t="s">
        <v>19</v>
      </c>
      <c r="E8" s="5">
        <v>1400</v>
      </c>
      <c r="F8" s="5"/>
      <c r="G8" s="9">
        <f t="shared" si="0"/>
        <v>0</v>
      </c>
    </row>
    <row r="9" spans="2:7" ht="31.5" customHeight="1" x14ac:dyDescent="0.25">
      <c r="B9" s="8">
        <v>6</v>
      </c>
      <c r="C9" s="6" t="s">
        <v>14</v>
      </c>
      <c r="D9" s="6" t="s">
        <v>20</v>
      </c>
      <c r="E9" s="7">
        <v>500</v>
      </c>
      <c r="F9" s="7"/>
      <c r="G9" s="9">
        <f t="shared" si="0"/>
        <v>0</v>
      </c>
    </row>
    <row r="10" spans="2:7" ht="30" x14ac:dyDescent="0.25">
      <c r="B10" s="8">
        <v>7</v>
      </c>
      <c r="C10" s="2" t="s">
        <v>15</v>
      </c>
      <c r="D10" s="3" t="s">
        <v>24</v>
      </c>
      <c r="E10" s="4">
        <v>200</v>
      </c>
      <c r="F10" s="4"/>
      <c r="G10" s="9">
        <f t="shared" si="0"/>
        <v>0</v>
      </c>
    </row>
    <row r="11" spans="2:7" ht="30" x14ac:dyDescent="0.25">
      <c r="B11" s="8">
        <v>8</v>
      </c>
      <c r="C11" s="2" t="s">
        <v>16</v>
      </c>
      <c r="D11" s="3" t="s">
        <v>29</v>
      </c>
      <c r="E11" s="4">
        <v>100</v>
      </c>
      <c r="F11" s="4"/>
      <c r="G11" s="9">
        <f t="shared" si="0"/>
        <v>0</v>
      </c>
    </row>
    <row r="12" spans="2:7" ht="30" x14ac:dyDescent="0.25">
      <c r="B12" s="8">
        <v>9</v>
      </c>
      <c r="C12" s="2" t="s">
        <v>30</v>
      </c>
      <c r="D12" s="3" t="s">
        <v>31</v>
      </c>
      <c r="E12" s="4">
        <v>55</v>
      </c>
      <c r="F12" s="4"/>
      <c r="G12" s="9">
        <f t="shared" si="0"/>
        <v>0</v>
      </c>
    </row>
    <row r="13" spans="2:7" ht="45" x14ac:dyDescent="0.25">
      <c r="B13" s="8">
        <v>10</v>
      </c>
      <c r="C13" s="2" t="s">
        <v>32</v>
      </c>
      <c r="D13" s="3" t="s">
        <v>33</v>
      </c>
      <c r="E13" s="4">
        <v>55</v>
      </c>
      <c r="F13" s="4"/>
      <c r="G13" s="9">
        <f t="shared" si="0"/>
        <v>0</v>
      </c>
    </row>
    <row r="14" spans="2:7" ht="30" x14ac:dyDescent="0.25">
      <c r="B14" s="8">
        <v>11</v>
      </c>
      <c r="C14" s="2" t="s">
        <v>38</v>
      </c>
      <c r="D14" s="3" t="s">
        <v>52</v>
      </c>
      <c r="E14" s="4">
        <v>10</v>
      </c>
      <c r="F14" s="4"/>
      <c r="G14" s="9">
        <f t="shared" si="0"/>
        <v>0</v>
      </c>
    </row>
    <row r="15" spans="2:7" ht="30" x14ac:dyDescent="0.25">
      <c r="B15" s="8">
        <v>12</v>
      </c>
      <c r="C15" s="2" t="s">
        <v>36</v>
      </c>
      <c r="D15" s="3" t="s">
        <v>37</v>
      </c>
      <c r="E15" s="4">
        <v>300</v>
      </c>
      <c r="F15" s="4"/>
      <c r="G15" s="9">
        <f t="shared" si="0"/>
        <v>0</v>
      </c>
    </row>
    <row r="16" spans="2:7" ht="120" x14ac:dyDescent="0.25">
      <c r="B16" s="8">
        <v>13</v>
      </c>
      <c r="C16" s="2" t="s">
        <v>21</v>
      </c>
      <c r="D16" s="3" t="s">
        <v>85</v>
      </c>
      <c r="E16" s="4">
        <v>1</v>
      </c>
      <c r="F16" s="4"/>
      <c r="G16" s="9">
        <f t="shared" si="0"/>
        <v>0</v>
      </c>
    </row>
    <row r="17" spans="2:7" ht="108.75" customHeight="1" x14ac:dyDescent="0.25">
      <c r="B17" s="8">
        <v>14</v>
      </c>
      <c r="C17" s="2" t="s">
        <v>22</v>
      </c>
      <c r="D17" s="3" t="s">
        <v>84</v>
      </c>
      <c r="E17" s="4">
        <v>1</v>
      </c>
      <c r="F17" s="4"/>
      <c r="G17" s="9">
        <f t="shared" si="0"/>
        <v>0</v>
      </c>
    </row>
    <row r="18" spans="2:7" ht="225" x14ac:dyDescent="0.25">
      <c r="B18" s="8">
        <v>15</v>
      </c>
      <c r="C18" s="2" t="s">
        <v>23</v>
      </c>
      <c r="D18" s="3" t="s">
        <v>28</v>
      </c>
      <c r="E18" s="4">
        <v>10</v>
      </c>
      <c r="F18" s="4"/>
      <c r="G18" s="9">
        <f t="shared" si="0"/>
        <v>0</v>
      </c>
    </row>
    <row r="19" spans="2:7" ht="90" x14ac:dyDescent="0.25">
      <c r="B19" s="8">
        <v>16</v>
      </c>
      <c r="C19" s="2" t="s">
        <v>34</v>
      </c>
      <c r="D19" s="3" t="s">
        <v>35</v>
      </c>
      <c r="E19" s="4">
        <v>55</v>
      </c>
      <c r="F19" s="4"/>
      <c r="G19" s="9">
        <f t="shared" si="0"/>
        <v>0</v>
      </c>
    </row>
    <row r="20" spans="2:7" ht="45" x14ac:dyDescent="0.25">
      <c r="B20" s="8">
        <v>17</v>
      </c>
      <c r="C20" s="2" t="s">
        <v>25</v>
      </c>
      <c r="D20" s="3" t="s">
        <v>27</v>
      </c>
      <c r="E20" s="4">
        <v>110</v>
      </c>
      <c r="F20" s="4"/>
      <c r="G20" s="9">
        <f t="shared" si="0"/>
        <v>0</v>
      </c>
    </row>
    <row r="21" spans="2:7" ht="30" x14ac:dyDescent="0.25">
      <c r="B21" s="8">
        <v>18</v>
      </c>
      <c r="C21" s="2" t="s">
        <v>26</v>
      </c>
      <c r="D21" s="3" t="s">
        <v>68</v>
      </c>
      <c r="E21" s="4">
        <v>110</v>
      </c>
      <c r="F21" s="4"/>
      <c r="G21" s="9">
        <f t="shared" si="0"/>
        <v>0</v>
      </c>
    </row>
    <row r="22" spans="2:7" ht="45" x14ac:dyDescent="0.25">
      <c r="B22" s="8">
        <v>19</v>
      </c>
      <c r="C22" s="2" t="s">
        <v>39</v>
      </c>
      <c r="D22" s="3" t="s">
        <v>40</v>
      </c>
      <c r="E22" s="4">
        <v>15</v>
      </c>
      <c r="F22" s="4"/>
      <c r="G22" s="9">
        <f t="shared" si="0"/>
        <v>0</v>
      </c>
    </row>
    <row r="23" spans="2:7" ht="105" x14ac:dyDescent="0.25">
      <c r="B23" s="8">
        <v>20</v>
      </c>
      <c r="C23" s="3" t="s">
        <v>17</v>
      </c>
      <c r="D23" s="3" t="s">
        <v>18</v>
      </c>
      <c r="E23" s="5">
        <v>1</v>
      </c>
      <c r="F23" s="5"/>
      <c r="G23" s="9">
        <f t="shared" si="0"/>
        <v>0</v>
      </c>
    </row>
    <row r="24" spans="2:7" ht="60" x14ac:dyDescent="0.25">
      <c r="B24" s="8">
        <v>21</v>
      </c>
      <c r="C24" s="2" t="s">
        <v>41</v>
      </c>
      <c r="D24" s="3" t="s">
        <v>42</v>
      </c>
      <c r="E24" s="4">
        <v>25</v>
      </c>
      <c r="F24" s="4"/>
      <c r="G24" s="9">
        <f t="shared" si="0"/>
        <v>0</v>
      </c>
    </row>
    <row r="25" spans="2:7" ht="45" x14ac:dyDescent="0.25">
      <c r="B25" s="8">
        <v>22</v>
      </c>
      <c r="C25" s="2" t="s">
        <v>43</v>
      </c>
      <c r="D25" s="3" t="s">
        <v>78</v>
      </c>
      <c r="E25" s="4">
        <v>1</v>
      </c>
      <c r="F25" s="4"/>
      <c r="G25" s="9">
        <f t="shared" si="0"/>
        <v>0</v>
      </c>
    </row>
    <row r="26" spans="2:7" ht="30" x14ac:dyDescent="0.25">
      <c r="B26" s="8">
        <v>23</v>
      </c>
      <c r="C26" s="2" t="s">
        <v>45</v>
      </c>
      <c r="D26" s="3" t="s">
        <v>46</v>
      </c>
      <c r="E26" s="4">
        <v>6</v>
      </c>
      <c r="F26" s="4"/>
      <c r="G26" s="9">
        <f t="shared" si="0"/>
        <v>0</v>
      </c>
    </row>
    <row r="27" spans="2:7" ht="45" x14ac:dyDescent="0.25">
      <c r="B27" s="8">
        <v>24</v>
      </c>
      <c r="C27" s="2" t="s">
        <v>48</v>
      </c>
      <c r="D27" s="3" t="s">
        <v>47</v>
      </c>
      <c r="E27" s="4">
        <v>1</v>
      </c>
      <c r="F27" s="4"/>
      <c r="G27" s="9">
        <f t="shared" si="0"/>
        <v>0</v>
      </c>
    </row>
    <row r="28" spans="2:7" ht="45" x14ac:dyDescent="0.25">
      <c r="B28" s="8">
        <v>25</v>
      </c>
      <c r="C28" s="3" t="s">
        <v>49</v>
      </c>
      <c r="D28" s="3" t="s">
        <v>50</v>
      </c>
      <c r="E28" s="5">
        <v>4</v>
      </c>
      <c r="F28" s="5"/>
      <c r="G28" s="9">
        <f t="shared" si="0"/>
        <v>0</v>
      </c>
    </row>
    <row r="29" spans="2:7" ht="30" x14ac:dyDescent="0.25">
      <c r="B29" s="8">
        <v>26</v>
      </c>
      <c r="C29" s="2" t="s">
        <v>44</v>
      </c>
      <c r="D29" s="3" t="s">
        <v>51</v>
      </c>
      <c r="E29" s="4">
        <v>10</v>
      </c>
      <c r="F29" s="4"/>
      <c r="G29" s="9">
        <f t="shared" si="0"/>
        <v>0</v>
      </c>
    </row>
    <row r="30" spans="2:7" ht="30" x14ac:dyDescent="0.25">
      <c r="B30" s="8">
        <v>27</v>
      </c>
      <c r="C30" s="2" t="s">
        <v>69</v>
      </c>
      <c r="D30" s="3" t="s">
        <v>70</v>
      </c>
      <c r="E30" s="4">
        <v>4</v>
      </c>
      <c r="F30" s="4"/>
      <c r="G30" s="9">
        <f t="shared" si="0"/>
        <v>0</v>
      </c>
    </row>
    <row r="31" spans="2:7" x14ac:dyDescent="0.25">
      <c r="B31" s="8">
        <v>28</v>
      </c>
      <c r="C31" s="3" t="s">
        <v>53</v>
      </c>
      <c r="D31" s="3" t="s">
        <v>54</v>
      </c>
      <c r="E31" s="5">
        <v>300</v>
      </c>
      <c r="F31" s="5"/>
      <c r="G31" s="9">
        <f t="shared" si="0"/>
        <v>0</v>
      </c>
    </row>
    <row r="32" spans="2:7" ht="30" x14ac:dyDescent="0.25">
      <c r="B32" s="8">
        <v>29</v>
      </c>
      <c r="C32" s="5" t="s">
        <v>55</v>
      </c>
      <c r="D32" s="3" t="s">
        <v>56</v>
      </c>
      <c r="E32" s="5">
        <v>1</v>
      </c>
      <c r="F32" s="5"/>
      <c r="G32" s="9">
        <f t="shared" si="0"/>
        <v>0</v>
      </c>
    </row>
    <row r="33" spans="2:7" ht="75" x14ac:dyDescent="0.25">
      <c r="B33" s="8">
        <v>30</v>
      </c>
      <c r="C33" s="3" t="s">
        <v>57</v>
      </c>
      <c r="D33" s="3" t="s">
        <v>58</v>
      </c>
      <c r="E33" s="5">
        <v>2</v>
      </c>
      <c r="F33" s="5"/>
      <c r="G33" s="9">
        <f t="shared" si="0"/>
        <v>0</v>
      </c>
    </row>
    <row r="34" spans="2:7" ht="75" x14ac:dyDescent="0.25">
      <c r="B34" s="8">
        <v>31</v>
      </c>
      <c r="C34" s="3" t="s">
        <v>59</v>
      </c>
      <c r="D34" s="3" t="s">
        <v>60</v>
      </c>
      <c r="E34" s="5">
        <v>2</v>
      </c>
      <c r="F34" s="5"/>
      <c r="G34" s="9">
        <f t="shared" si="0"/>
        <v>0</v>
      </c>
    </row>
    <row r="35" spans="2:7" ht="45" x14ac:dyDescent="0.25">
      <c r="B35" s="8">
        <v>32</v>
      </c>
      <c r="C35" s="3" t="s">
        <v>61</v>
      </c>
      <c r="D35" s="3" t="s">
        <v>62</v>
      </c>
      <c r="E35" s="5">
        <v>1</v>
      </c>
      <c r="F35" s="5"/>
      <c r="G35" s="9">
        <f t="shared" si="0"/>
        <v>0</v>
      </c>
    </row>
    <row r="36" spans="2:7" x14ac:dyDescent="0.25">
      <c r="B36" s="8">
        <v>33</v>
      </c>
      <c r="C36" s="3" t="s">
        <v>63</v>
      </c>
      <c r="D36" s="3" t="s">
        <v>64</v>
      </c>
      <c r="E36" s="5">
        <v>1</v>
      </c>
      <c r="F36" s="5"/>
      <c r="G36" s="9">
        <f t="shared" si="0"/>
        <v>0</v>
      </c>
    </row>
    <row r="37" spans="2:7" ht="75" x14ac:dyDescent="0.25">
      <c r="B37" s="8">
        <v>34</v>
      </c>
      <c r="C37" s="3" t="s">
        <v>65</v>
      </c>
      <c r="D37" s="3" t="s">
        <v>66</v>
      </c>
      <c r="E37" s="5">
        <v>1</v>
      </c>
      <c r="F37" s="5"/>
      <c r="G37" s="9">
        <f t="shared" si="0"/>
        <v>0</v>
      </c>
    </row>
    <row r="38" spans="2:7" ht="30" x14ac:dyDescent="0.25">
      <c r="B38" s="8">
        <v>35</v>
      </c>
      <c r="C38" s="3" t="s">
        <v>67</v>
      </c>
      <c r="D38" s="3" t="s">
        <v>72</v>
      </c>
      <c r="E38" s="5">
        <v>4</v>
      </c>
      <c r="F38" s="5"/>
      <c r="G38" s="9">
        <f t="shared" si="0"/>
        <v>0</v>
      </c>
    </row>
    <row r="39" spans="2:7" ht="90" x14ac:dyDescent="0.25">
      <c r="B39" s="8">
        <v>36</v>
      </c>
      <c r="C39" s="5" t="s">
        <v>73</v>
      </c>
      <c r="D39" s="3" t="s">
        <v>74</v>
      </c>
      <c r="E39" s="5">
        <v>10</v>
      </c>
      <c r="F39" s="5"/>
      <c r="G39" s="9">
        <f t="shared" si="0"/>
        <v>0</v>
      </c>
    </row>
    <row r="40" spans="2:7" ht="30" x14ac:dyDescent="0.25">
      <c r="B40" s="8">
        <v>37</v>
      </c>
      <c r="C40" s="5" t="s">
        <v>75</v>
      </c>
      <c r="D40" s="3" t="s">
        <v>76</v>
      </c>
      <c r="E40" s="5">
        <v>20</v>
      </c>
      <c r="F40" s="5"/>
      <c r="G40" s="9">
        <f t="shared" si="0"/>
        <v>0</v>
      </c>
    </row>
    <row r="41" spans="2:7" ht="120" x14ac:dyDescent="0.25">
      <c r="B41" s="8">
        <v>38</v>
      </c>
      <c r="C41" s="5" t="s">
        <v>77</v>
      </c>
      <c r="D41" s="3" t="s">
        <v>79</v>
      </c>
      <c r="E41" s="5">
        <v>1</v>
      </c>
      <c r="F41" s="5"/>
      <c r="G41" s="9">
        <f t="shared" si="0"/>
        <v>0</v>
      </c>
    </row>
    <row r="42" spans="2:7" ht="45" x14ac:dyDescent="0.25">
      <c r="B42" s="8">
        <v>39</v>
      </c>
      <c r="C42" s="5" t="s">
        <v>80</v>
      </c>
      <c r="D42" s="3" t="s">
        <v>81</v>
      </c>
      <c r="E42" s="5">
        <v>1</v>
      </c>
      <c r="F42" s="5"/>
      <c r="G42" s="9">
        <f t="shared" si="0"/>
        <v>0</v>
      </c>
    </row>
    <row r="43" spans="2:7" ht="30.75" thickBot="1" x14ac:dyDescent="0.3">
      <c r="B43" s="8">
        <v>40</v>
      </c>
      <c r="C43" s="4" t="s">
        <v>82</v>
      </c>
      <c r="D43" s="2" t="s">
        <v>83</v>
      </c>
      <c r="E43" s="4">
        <v>50</v>
      </c>
      <c r="F43" s="4"/>
      <c r="G43" s="9">
        <f t="shared" si="0"/>
        <v>0</v>
      </c>
    </row>
    <row r="44" spans="2:7" ht="15.75" thickBot="1" x14ac:dyDescent="0.3">
      <c r="B44" s="18" t="s">
        <v>86</v>
      </c>
      <c r="C44" s="19"/>
      <c r="D44" s="19"/>
      <c r="E44" s="19"/>
      <c r="F44" s="20"/>
      <c r="G44" s="17">
        <f>SUM(G4:G43)</f>
        <v>0</v>
      </c>
    </row>
  </sheetData>
  <autoFilter ref="B3:G43"/>
  <mergeCells count="2">
    <mergeCell ref="B44:F44"/>
    <mergeCell ref="B1:G2"/>
  </mergeCells>
  <pageMargins left="0.7" right="0.7" top="0.75" bottom="0.75" header="0.3" footer="0.3"/>
  <pageSetup paperSize="9" scale="7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2020-03-12T08:52:22Z</dcterms:modified>
</cp:coreProperties>
</file>