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ჯამური ღირებულება" sheetId="2" r:id="rId1"/>
    <sheet name="ფოტონ ტუნლენდი" sheetId="1" r:id="rId2"/>
    <sheet name="კია სორენტო" sheetId="3" r:id="rId3"/>
    <sheet name="სუზუკი S-Cross " sheetId="4" r:id="rId4"/>
  </sheets>
  <definedNames>
    <definedName name="_xlnm._FilterDatabase" localSheetId="1" hidden="1">'ფოტონ ტუნლენდი'!$B$6:$I$149</definedName>
    <definedName name="_xlnm.Print_Area" localSheetId="1">'ფოტონ ტუნლენდი'!$B$1:$G$149</definedName>
  </definedNames>
  <calcPr calcId="152511"/>
</workbook>
</file>

<file path=xl/calcChain.xml><?xml version="1.0" encoding="utf-8"?>
<calcChain xmlns="http://schemas.openxmlformats.org/spreadsheetml/2006/main">
  <c r="E8" i="2" l="1"/>
  <c r="D8" i="2"/>
  <c r="E7" i="2"/>
  <c r="E6" i="2"/>
  <c r="E5" i="2"/>
  <c r="D5" i="2"/>
  <c r="D7" i="2"/>
  <c r="D6" i="2"/>
  <c r="E152" i="1"/>
  <c r="H150" i="1"/>
  <c r="F150" i="1"/>
  <c r="E151" i="1"/>
  <c r="E84" i="3"/>
  <c r="H82" i="3"/>
  <c r="F82" i="3"/>
  <c r="E83" i="3"/>
  <c r="G82" i="3"/>
  <c r="E82" i="3"/>
  <c r="E83" i="4"/>
  <c r="H82" i="4"/>
  <c r="F82" i="4"/>
  <c r="G82" i="4"/>
  <c r="E82" i="4"/>
  <c r="E150" i="1"/>
  <c r="G150" i="1"/>
  <c r="E84" i="4" l="1"/>
</calcChain>
</file>

<file path=xl/sharedStrings.xml><?xml version="1.0" encoding="utf-8"?>
<sst xmlns="http://schemas.openxmlformats.org/spreadsheetml/2006/main" count="619" uniqueCount="273">
  <si>
    <t>#</t>
  </si>
  <si>
    <t xml:space="preserve">მომსახურების და ნაწილის დასახელება </t>
  </si>
  <si>
    <t xml:space="preserve">განზომილების ერთეული </t>
  </si>
  <si>
    <t>1 ლიტრი</t>
  </si>
  <si>
    <t>1 ცალი</t>
  </si>
  <si>
    <t xml:space="preserve">საწვავის ფილტრი </t>
  </si>
  <si>
    <t xml:space="preserve">ჰაერის ფილტრი </t>
  </si>
  <si>
    <r>
      <t>ჰაერის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ფილტრი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 xml:space="preserve">კორპუსით </t>
    </r>
  </si>
  <si>
    <t>გაგრილების სითხე (ანტიფრიზი, კონცენტრატი)</t>
  </si>
  <si>
    <t>ძრავის გაგრილების რადიატორი</t>
  </si>
  <si>
    <t>საწვავის ტუმბოს მოხსნა-დაყენება</t>
  </si>
  <si>
    <t>1 ჯერ</t>
  </si>
  <si>
    <t>ძრავის გაგრილების რადიატორის ზევითა დრეკადი მილის შეცვლა</t>
  </si>
  <si>
    <t>გაგრილების სითხის ტუმბო</t>
  </si>
  <si>
    <t>თერმოსტატი</t>
  </si>
  <si>
    <t>ძრავის გარეთა ღვედები(გენერატორი, ჰიდრავლიკა, კონდიციონერი)</t>
  </si>
  <si>
    <t>ძრავის გენერატორი</t>
  </si>
  <si>
    <t>ძრავის გენერატორის ღვედის დამჭიმი</t>
  </si>
  <si>
    <t>ძრავის კბილანა ღვედი</t>
  </si>
  <si>
    <t>ძრავის ღვედის დამჭიმი საკისარი</t>
  </si>
  <si>
    <t>1 კომპლექტი</t>
  </si>
  <si>
    <t>ელექტრო საჰაერო ხრახნი (ვენტილიატორი)</t>
  </si>
  <si>
    <t>ძრავის ზეთის სენსორი</t>
  </si>
  <si>
    <t>ძრავის გაგრილების სითხის ტემპერატურის სენსორი</t>
  </si>
  <si>
    <t>ძრავის სტარტერი</t>
  </si>
  <si>
    <t>სტარტერის  დაშლა-აწყობა</t>
  </si>
  <si>
    <t>ძრავის საყრდენი ბალიში</t>
  </si>
  <si>
    <t>ძრავის მოსხნა/დაყენება</t>
  </si>
  <si>
    <t>ძრავის დაშლა/აწყობა</t>
  </si>
  <si>
    <t>ძრავის კარტერი</t>
  </si>
  <si>
    <t>ძრავის ცილინდრის თავაკი</t>
  </si>
  <si>
    <t xml:space="preserve">ძრავის თავაკის შემოწმება წნევით </t>
  </si>
  <si>
    <t xml:space="preserve">ძრავის თავაკის მოხეხვა </t>
  </si>
  <si>
    <t xml:space="preserve">ძრავის თავაკის გარეცხვა </t>
  </si>
  <si>
    <t>მოსხნილ ძრავზე მრუდხარა ბარბაცა ლილვი</t>
  </si>
  <si>
    <t xml:space="preserve">ძრავის გერმეტიკი </t>
  </si>
  <si>
    <t>ძრავის წინა ჩობალის შეცვლა</t>
  </si>
  <si>
    <t>ანთების სანთლები</t>
  </si>
  <si>
    <t>ძრავის ბლოკის სახურავის საფენი</t>
  </si>
  <si>
    <t xml:space="preserve">ძრავის სარქველების შეცვლა </t>
  </si>
  <si>
    <t>ძრავის გამშვები კოლექტორის საფენის შეცვლა</t>
  </si>
  <si>
    <t>დასამუხტი რელეს შეცვლა</t>
  </si>
  <si>
    <t>გადაცემათა კოლოფის ზეთი (API GL-5 SAE 80W90)</t>
  </si>
  <si>
    <t>გადაცემათა კოლოფი</t>
  </si>
  <si>
    <t>გადაცემათა კოლოფის დაშლა/აწყობა</t>
  </si>
  <si>
    <t>გადაცემათა კოლოფის ქვეშბალიშის შეცვლა</t>
  </si>
  <si>
    <t>გადაბმულობის მთავარი ცილინდრი</t>
  </si>
  <si>
    <t>გადაბმულობის დამწოლი დისკი</t>
  </si>
  <si>
    <t>გადაბმულობის ამყოლი დისკი</t>
  </si>
  <si>
    <t>გადაბმულობის გამთიში საკისარი</t>
  </si>
  <si>
    <t>ხიდის ზეთი (API GL-5 SAE 80W90)</t>
  </si>
  <si>
    <t>უკანა ხიდის მოხსნა-დაყენება</t>
  </si>
  <si>
    <t>უკანა ხიდის რედუქტორის მოხსნა-დაყენება</t>
  </si>
  <si>
    <t>უკანა ხიდის სალნიკი</t>
  </si>
  <si>
    <t>კარდნული ლილვი</t>
  </si>
  <si>
    <t>ჯვარედინა საკისარი (პატარა)</t>
  </si>
  <si>
    <t>ჯვარედინა საკისარი (დიდი)</t>
  </si>
  <si>
    <t>სამუხრუჭე სისტემის სითხე (DOT4)</t>
  </si>
  <si>
    <r>
      <t>სამუხრუჭე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სისტემის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ვაკუუმი, მთავარი ცილინდრი და სამუხრუჭე სითხის ავზის კომპლექტი</t>
    </r>
  </si>
  <si>
    <t>წინა სამუხრუჭე ხუნდები</t>
  </si>
  <si>
    <t>უკანა სამუხრუჭე ხუნდები</t>
  </si>
  <si>
    <t>საყრდენი სამუხრუჭე დისკი</t>
  </si>
  <si>
    <t>უკანა სამუხრუჭე დოლი</t>
  </si>
  <si>
    <t>ხელის მუხრუჭის გვარლი</t>
  </si>
  <si>
    <t xml:space="preserve">ABS -ის სენსორი </t>
  </si>
  <si>
    <t xml:space="preserve">ABS -ის ამთვლელი კბილანა </t>
  </si>
  <si>
    <t>თვლების შეყრის/განშლის გასწორება (რაზვალი)</t>
  </si>
  <si>
    <t>მორგვი</t>
  </si>
  <si>
    <t xml:space="preserve">მორგვის საკისარი </t>
  </si>
  <si>
    <t>მრღვევი მილისას (კომპლ.-ტი) შეცვლა</t>
  </si>
  <si>
    <t>ქანქარას მილისების (კომპლ.-ტი) შეცვლა</t>
  </si>
  <si>
    <t>წინა ამორტიზატორი</t>
  </si>
  <si>
    <t>უკანა ამორტიზატორი</t>
  </si>
  <si>
    <t xml:space="preserve">წინა ამორტიზატორის რეზინების შეცვლა </t>
  </si>
  <si>
    <t xml:space="preserve">უკანა ამორტიზატორის რეზინების შეცვლა </t>
  </si>
  <si>
    <t>საბურავის მ/დ</t>
  </si>
  <si>
    <t xml:space="preserve">საბურავის დაშლა/აწყობა </t>
  </si>
  <si>
    <t>საბურვების ბალანსირება</t>
  </si>
  <si>
    <t>საბურავის აღდგენა</t>
  </si>
  <si>
    <t xml:space="preserve">საბურავის პიპკა </t>
  </si>
  <si>
    <t xml:space="preserve">თვლის სარჭი </t>
  </si>
  <si>
    <t xml:space="preserve">ყუმბრის მტვერდამცავი (პილნიკი) </t>
  </si>
  <si>
    <t>სტაბილიზატორი</t>
  </si>
  <si>
    <t>ზედა ბერკეტი (გიტარა)</t>
  </si>
  <si>
    <t xml:space="preserve">ქვედა ბერკეტის (გიტარა) </t>
  </si>
  <si>
    <t xml:space="preserve">წევა </t>
  </si>
  <si>
    <t>წევას დაბოლოება</t>
  </si>
  <si>
    <t>სტერჟინი</t>
  </si>
  <si>
    <t>ლითონის ფურცლოვანა (რესორი)</t>
  </si>
  <si>
    <t>ლითონის ფურცლოვანას (რესორი) უღელი</t>
  </si>
  <si>
    <t>ლიმონჩიკი</t>
  </si>
  <si>
    <t>საჭის მექანიზმი</t>
  </si>
  <si>
    <t>საჭის მექანიზმის სითხე (ATF 3000 DEXRON III)</t>
  </si>
  <si>
    <t xml:space="preserve">საჭის მექანიზმის შეკეთება </t>
  </si>
  <si>
    <r>
      <t>ჰიდრავლიკური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 xml:space="preserve">ტუმბო </t>
    </r>
  </si>
  <si>
    <t>ელექტრომოწყობილობის სისტემის დიაგნოსტიკა</t>
  </si>
  <si>
    <t>გათბობის სისტემის გამათბობელის მოხსნა-დაყენება</t>
  </si>
  <si>
    <t>კონდინციონერის კომპრესორი</t>
  </si>
  <si>
    <t>კონდენციონერის ფრეონი</t>
  </si>
  <si>
    <t>1კგ</t>
  </si>
  <si>
    <t>ინსტრუმენტალური დაფა</t>
  </si>
  <si>
    <t>ძრავის პროცესორის  მოხსნა-დაყენება</t>
  </si>
  <si>
    <t>სიგნალების შეკეთება</t>
  </si>
  <si>
    <t>წინა მაშუქები</t>
  </si>
  <si>
    <t>უკანა მაშუქები</t>
  </si>
  <si>
    <t>წინა საქარე მინა</t>
  </si>
  <si>
    <t>უკანა საქარე მინა</t>
  </si>
  <si>
    <t>კარების დაშლა-აწყობა</t>
  </si>
  <si>
    <t>ავტორობოტით პარამეტრებში მოყვანა</t>
  </si>
  <si>
    <t>ტორპედოს მოხსნა-დაყენება</t>
  </si>
  <si>
    <t xml:space="preserve">წინა    ფრთის შეღებვა </t>
  </si>
  <si>
    <r>
      <t xml:space="preserve">1 </t>
    </r>
    <r>
      <rPr>
        <sz val="10"/>
        <rFont val="Sylfaen"/>
        <family val="1"/>
      </rPr>
      <t>ჯერ</t>
    </r>
  </si>
  <si>
    <t xml:space="preserve">უკანა    ფრთის შეღებვა </t>
  </si>
  <si>
    <t xml:space="preserve">ძრავის უჯრედის სახურავის შეღებვა </t>
  </si>
  <si>
    <t xml:space="preserve">წინა ბუფერის შეღებვა </t>
  </si>
  <si>
    <t xml:space="preserve">უკანა ბუფერის შეღებვა </t>
  </si>
  <si>
    <t xml:space="preserve">კარების შეღებვა </t>
  </si>
  <si>
    <t xml:space="preserve">სალონის სახურავის შეღებვა </t>
  </si>
  <si>
    <t xml:space="preserve">მთლიანად ავტომობილის შეღებვა </t>
  </si>
  <si>
    <t>წინა ფრთის გასწორება</t>
  </si>
  <si>
    <t>უკანა ფრთის გასწორება</t>
  </si>
  <si>
    <t>წინა პანელის გასწორება</t>
  </si>
  <si>
    <t>უკანა პანელის გასწორება</t>
  </si>
  <si>
    <t>კარების გასწორება</t>
  </si>
  <si>
    <t>სალონის სახურავის გასწორება</t>
  </si>
  <si>
    <t xml:space="preserve">წინა ფრთის პოლირება </t>
  </si>
  <si>
    <t xml:space="preserve">უკანა ფრთის პოლირება </t>
  </si>
  <si>
    <t xml:space="preserve">წინა ბუფერის პოლირება </t>
  </si>
  <si>
    <t xml:space="preserve">უკანა ბუფერის პოლირება </t>
  </si>
  <si>
    <t xml:space="preserve">კარების პოლირება </t>
  </si>
  <si>
    <t xml:space="preserve">სალონის სახურავის პოლირება </t>
  </si>
  <si>
    <t xml:space="preserve">მთლიანად ავტომობილის პოლირება </t>
  </si>
  <si>
    <t xml:space="preserve">ძრავის უჯრედის სახურავის პოლირება </t>
  </si>
  <si>
    <t>ძრავის უჯრედის სახურავის რემონტი</t>
  </si>
  <si>
    <t>საქარე მინის საწმენდი ჯაგრისები</t>
  </si>
  <si>
    <t>ფეხსაგები</t>
  </si>
  <si>
    <t>სატვირთო ნაწილის დასაფარებელი ხუფი</t>
  </si>
  <si>
    <t>საწვავის ავზის მოხსნა-დაყენება</t>
  </si>
  <si>
    <t xml:space="preserve">კარის სახელური </t>
  </si>
  <si>
    <t>აკუმულატორი 75 A/H</t>
  </si>
  <si>
    <t>წყლის ტემპერატურის დაჩიკი</t>
  </si>
  <si>
    <t>სპილენძის შაიბა</t>
  </si>
  <si>
    <t>სტაბილიზატორის მილისა</t>
  </si>
  <si>
    <t>სათადარიგო საბურავის საკიდი</t>
  </si>
  <si>
    <t>მინის ამწევი მექანიზმის შეკეთება</t>
  </si>
  <si>
    <t>კარდანის შუალედური</t>
  </si>
  <si>
    <t>კარდნული ლილვის შემაერთებელი ნაწილების შეპოხვა</t>
  </si>
  <si>
    <t xml:space="preserve">საპოხი </t>
  </si>
  <si>
    <t>საჭის მექანიზმის (კალონკის) შეკეთება</t>
  </si>
  <si>
    <t>კარების სარკის შეცვლა მარჯვენა</t>
  </si>
  <si>
    <t>კარების სარკის შეცვლა მარცხენა</t>
  </si>
  <si>
    <t>-</t>
  </si>
  <si>
    <t xml:space="preserve">სულ </t>
  </si>
  <si>
    <t>პრეტენდენტის
მიერ
შემოთავაზებული
მომსახურების
ღირებულება
(ლარი)</t>
  </si>
  <si>
    <t xml:space="preserve">საქონლის სავარაუდო ღირებულება (ლარი) </t>
  </si>
  <si>
    <t>მომსახურეობის სავარაუდო ღირებულება  (ლარი)</t>
  </si>
  <si>
    <r>
      <t>ავტონაწილების</t>
    </r>
    <r>
      <rPr>
        <b/>
        <sz val="9"/>
        <color rgb="FF000000"/>
        <rFont val="Calibri"/>
        <family val="2"/>
        <charset val="204"/>
      </rPr>
      <t>/</t>
    </r>
    <r>
      <rPr>
        <b/>
        <sz val="9"/>
        <color rgb="FF000000"/>
        <rFont val="Sylfaen"/>
        <family val="1"/>
        <charset val="204"/>
      </rPr>
      <t>მომსახურების ფასები</t>
    </r>
  </si>
  <si>
    <t>განზომილება</t>
  </si>
  <si>
    <t>ჰაერის ფილტრი</t>
  </si>
  <si>
    <r>
      <rPr>
        <sz val="9"/>
        <color rgb="FF000000"/>
        <rFont val="Calibri"/>
        <family val="2"/>
        <charset val="204"/>
      </rPr>
      <t>1</t>
    </r>
    <r>
      <rPr>
        <sz val="9"/>
        <color rgb="FF000000"/>
        <rFont val="Sylfaen"/>
        <family val="1"/>
        <charset val="204"/>
      </rPr>
      <t>ც</t>
    </r>
    <r>
      <rPr>
        <sz val="9"/>
        <color rgb="FF000000"/>
        <rFont val="Calibri"/>
        <family val="2"/>
        <charset val="204"/>
      </rPr>
      <t>.</t>
    </r>
  </si>
  <si>
    <t>სალონის ფილტრი</t>
  </si>
  <si>
    <t>წინა ხუნდები</t>
  </si>
  <si>
    <t>კომლექტი</t>
  </si>
  <si>
    <t>უკანა ხუნდები</t>
  </si>
  <si>
    <t>თვლების კუთხის გასწორება</t>
  </si>
  <si>
    <t>ახლოს/შორს მაშუქი ნათურა</t>
  </si>
  <si>
    <t>1ც.</t>
  </si>
  <si>
    <t>ანტიფრიზი</t>
  </si>
  <si>
    <r>
      <rPr>
        <sz val="9"/>
        <color rgb="FF000000"/>
        <rFont val="Calibri"/>
        <family val="2"/>
        <charset val="204"/>
      </rPr>
      <t>1</t>
    </r>
    <r>
      <rPr>
        <sz val="9"/>
        <color rgb="FF000000"/>
        <rFont val="Calibri"/>
        <family val="2"/>
        <charset val="204"/>
      </rPr>
      <t xml:space="preserve"> </t>
    </r>
    <r>
      <rPr>
        <sz val="9"/>
        <color rgb="FF000000"/>
        <rFont val="Sylfaen"/>
        <family val="1"/>
        <charset val="204"/>
      </rPr>
      <t>ლ</t>
    </r>
    <r>
      <rPr>
        <sz val="9"/>
        <color rgb="FF000000"/>
        <rFont val="Calibri"/>
        <family val="2"/>
        <charset val="204"/>
      </rPr>
      <t>.</t>
    </r>
  </si>
  <si>
    <t xml:space="preserve"> წინა ფარის ნათურა</t>
  </si>
  <si>
    <t>უკანა ფარის ნათურა</t>
  </si>
  <si>
    <t>სანისლე ფარის ნათურა</t>
  </si>
  <si>
    <t>საბურავის დისკის გასწორება</t>
  </si>
  <si>
    <t>უკანა სტოპის ნათურა</t>
  </si>
  <si>
    <t>საბურავის დისკის ბალანსირება</t>
  </si>
  <si>
    <t>საბურავის დაშლა-აწყობის ბალანსირება</t>
  </si>
  <si>
    <t>საქარე მინის საწმენდი</t>
  </si>
  <si>
    <t>ათვლის სენსორი</t>
  </si>
  <si>
    <t>ფეხსაგები (კომპლექტი)</t>
  </si>
  <si>
    <r>
      <rPr>
        <sz val="9"/>
        <color rgb="FF000000"/>
        <rFont val="Calibri"/>
        <family val="2"/>
        <charset val="204"/>
      </rPr>
      <t>1</t>
    </r>
    <r>
      <rPr>
        <sz val="9"/>
        <color rgb="FF000000"/>
        <rFont val="Sylfaen"/>
        <family val="1"/>
        <charset val="204"/>
      </rPr>
      <t>ლ</t>
    </r>
    <r>
      <rPr>
        <sz val="9"/>
        <color rgb="FF000000"/>
        <rFont val="Calibri"/>
        <family val="2"/>
        <charset val="204"/>
      </rPr>
      <t>.</t>
    </r>
  </si>
  <si>
    <t>აკუმულიატორი</t>
  </si>
  <si>
    <t>ანთების სანთელი</t>
  </si>
  <si>
    <t>ამორტიზატორის სამაგრი</t>
  </si>
  <si>
    <t>საქარე მინის ყინვაგამძლე სითხე</t>
  </si>
  <si>
    <t>ციმციმას ნათურა</t>
  </si>
  <si>
    <t xml:space="preserve"> საჭის მექანიზმის რეზინი</t>
  </si>
  <si>
    <t>ნაკანეჩნიკი</t>
  </si>
  <si>
    <t>ფრეონი 100 გრ</t>
  </si>
  <si>
    <t>უდარნის პილნიკი</t>
  </si>
  <si>
    <t>შარავოი</t>
  </si>
  <si>
    <t>რაზვალი ვტულკა</t>
  </si>
  <si>
    <t>ყუმბარა მტვერდამცავი უკანა</t>
  </si>
  <si>
    <t>ყუმბარის სალნიკი</t>
  </si>
  <si>
    <t>წინა სტუპიცის საკისარი</t>
  </si>
  <si>
    <t>უკანა სტუპიცის საკისარი</t>
  </si>
  <si>
    <t>საბურავის დისკის გაიკა</t>
  </si>
  <si>
    <t>საბურავის დისკის ბოლტი</t>
  </si>
  <si>
    <t>დინამოს ღვედი</t>
  </si>
  <si>
    <t>დისკის ჭანჭიკი</t>
  </si>
  <si>
    <t>შუქის ჩამრთველი</t>
  </si>
  <si>
    <t>საჭის შლეიფი</t>
  </si>
  <si>
    <t>კარის საკეტი</t>
  </si>
  <si>
    <t>ბენზონასოსი</t>
  </si>
  <si>
    <t>წყლის ამოსასხმელი პლასმასი</t>
  </si>
  <si>
    <t>წინა საყრდენი დისკი</t>
  </si>
  <si>
    <t>უკანა ბალკის რეზინი</t>
  </si>
  <si>
    <t>ჩასაფენი რეზინი</t>
  </si>
  <si>
    <r>
      <rPr>
        <sz val="9"/>
        <color rgb="FF000000"/>
        <rFont val="Sylfaen"/>
        <family val="1"/>
        <charset val="204"/>
      </rPr>
      <t>კო</t>
    </r>
    <r>
      <rPr>
        <sz val="9"/>
        <color rgb="FF000000"/>
        <rFont val="Sylfaen"/>
        <family val="1"/>
        <charset val="204"/>
      </rPr>
      <t>მ</t>
    </r>
    <r>
      <rPr>
        <sz val="9"/>
        <color rgb="FF000000"/>
        <rFont val="Sylfaen"/>
        <family val="1"/>
        <charset val="204"/>
      </rPr>
      <t>ლექ</t>
    </r>
    <r>
      <rPr>
        <sz val="9"/>
        <color rgb="FF000000"/>
        <rFont val="Sylfaen"/>
        <family val="1"/>
        <charset val="204"/>
      </rPr>
      <t>ტ</t>
    </r>
    <r>
      <rPr>
        <sz val="9"/>
        <color rgb="FF000000"/>
        <rFont val="Sylfaen"/>
        <family val="1"/>
        <charset val="204"/>
      </rPr>
      <t>ი</t>
    </r>
  </si>
  <si>
    <t>სიგნალი</t>
  </si>
  <si>
    <t>ელ.სისტემის დიაგნოსტიკა</t>
  </si>
  <si>
    <t>გიტარა</t>
  </si>
  <si>
    <t xml:space="preserve"> კონდენციონერის კომპრესორის რგოლი</t>
  </si>
  <si>
    <t>შუშის ასაწევი ღილაკები</t>
  </si>
  <si>
    <t>წყლის ავზი</t>
  </si>
  <si>
    <t>გასაღების კონტაქტორი</t>
  </si>
  <si>
    <t>კონდენციონერის კომპრესორი</t>
  </si>
  <si>
    <t>რადიატორი</t>
  </si>
  <si>
    <t>რადიატორის პროპელერი</t>
  </si>
  <si>
    <t>გენერატორი (დინამო)</t>
  </si>
  <si>
    <t xml:space="preserve"> გენერატორის ღვედი</t>
  </si>
  <si>
    <t>კარის მინის ამწევი</t>
  </si>
  <si>
    <t>აალების სანთელი</t>
  </si>
  <si>
    <t>სამუხრუჭე დისკი წინა 2 ცალი</t>
  </si>
  <si>
    <t>ფრთის საფენი</t>
  </si>
  <si>
    <t>სამუხრუჭე ავზი</t>
  </si>
  <si>
    <t>კონდიციონერის დამუხტვა</t>
  </si>
  <si>
    <r>
      <rPr>
        <sz val="9"/>
        <color rgb="FF000000"/>
        <rFont val="Calibri"/>
        <family val="2"/>
        <charset val="204"/>
      </rPr>
      <t>1</t>
    </r>
    <r>
      <rPr>
        <sz val="9"/>
        <color rgb="FF000000"/>
        <rFont val="Calibri"/>
        <family val="2"/>
        <charset val="204"/>
      </rPr>
      <t>0</t>
    </r>
    <r>
      <rPr>
        <sz val="9"/>
        <color rgb="FF000000"/>
        <rFont val="Calibri"/>
        <family val="2"/>
        <charset val="204"/>
      </rPr>
      <t>0</t>
    </r>
    <r>
      <rPr>
        <sz val="9"/>
        <color rgb="FF000000"/>
        <rFont val="Sylfaen"/>
        <family val="1"/>
        <charset val="204"/>
      </rPr>
      <t>გრ</t>
    </r>
    <r>
      <rPr>
        <sz val="9"/>
        <color rgb="FF000000"/>
        <rFont val="Calibri"/>
        <family val="2"/>
        <charset val="204"/>
      </rPr>
      <t>.</t>
    </r>
  </si>
  <si>
    <t>საწვავის ფილტრი</t>
  </si>
  <si>
    <t>წინა მორგვის საკისარი</t>
  </si>
  <si>
    <t>უკანა მორგვი</t>
  </si>
  <si>
    <t>წინა სავარძლის მოხსნა-კრონშტეინის დადუღება-დაყენება</t>
  </si>
  <si>
    <t>სამუხრუჭე სითხე (0.5)</t>
  </si>
  <si>
    <t>ლ</t>
  </si>
  <si>
    <t>გადაბმულობის დამწოლი საკისარი</t>
  </si>
  <si>
    <t>გადაბმულობის დისკი</t>
  </si>
  <si>
    <t>გადაბმულობის ქურო</t>
  </si>
  <si>
    <t>წინა მინის მწმენდი (მარცხენა)</t>
  </si>
  <si>
    <t xml:space="preserve">1ც </t>
  </si>
  <si>
    <t>წინა მინის მწმენდი (მარჯვენა)</t>
  </si>
  <si>
    <t>ჯამი:</t>
  </si>
  <si>
    <t>პრეტენდენტის მიერ  შემოთავაზებული საქონლის ერთეულის ღირებულება (ლარი)</t>
  </si>
  <si>
    <t>პრეტენდენტის მიერ  შემოთავაზებული მომსახურების ერთეულის ღირებულება (ლარი)</t>
  </si>
  <si>
    <t>2 ერთეული სუზუკი SX4 S-Cross                                                                                                                                                                                                                                       სუზუკი SX4 S-Cross,  , 2015 წ, ბენზინი, 1.6, მექანიკა, რეგისტრაციის ნომერი OO172GG,                                                                                                                                               სუზუკი SX4 S-Cross, 2015 წ, ბენზინი, 1.6, მექანიკა, რეგისტრაციის ნომერი OO173GG</t>
  </si>
  <si>
    <t>თვლების ნახარის რეგულირება</t>
  </si>
  <si>
    <t>კოლოფის ზეთი 1 ლიტრი</t>
  </si>
  <si>
    <t>სუხოის რეზინა</t>
  </si>
  <si>
    <t>უდარნი</t>
  </si>
  <si>
    <t>ძრავის სამაგრი</t>
  </si>
  <si>
    <t>ყუმბარა</t>
  </si>
  <si>
    <t>აბს-ის დაჩიკი</t>
  </si>
  <si>
    <t>ბაბინა</t>
  </si>
  <si>
    <t>უკანა საყრდენი დისკი</t>
  </si>
  <si>
    <t xml:space="preserve"> გენერატორის ღვედის დამჭერი გორგოლაჭი</t>
  </si>
  <si>
    <t>სამუხრუჭე სითხე</t>
  </si>
  <si>
    <t>წინა სტუპიცა</t>
  </si>
  <si>
    <t>უკანა ბალკის ტულკა</t>
  </si>
  <si>
    <t>უკანა ზედა შტანგა</t>
  </si>
  <si>
    <t>საჭის მექანიზმის შეკეთება</t>
  </si>
  <si>
    <t>რაზატკის შეკეთება (შეცვლა)</t>
  </si>
  <si>
    <t>საჭის მექანიზმის ზეთი</t>
  </si>
  <si>
    <t>1ც</t>
  </si>
  <si>
    <t xml:space="preserve">1 ერთეული კია სორენტო (KIA SORENTO)        </t>
  </si>
  <si>
    <t>კია სორენტო (KIA SORENTO),    2013 წ, ავტომატიკა, 3.5., ბენზინი,     რეგისტრაციის ნომერი VI151VV</t>
  </si>
  <si>
    <t>ცხრილი  # 1</t>
  </si>
  <si>
    <t>3 ერთეული ფოტონ ტუნლენდი (FOTON TUNLAND)</t>
  </si>
  <si>
    <t>ფოტონ ტუნლენდი (FOTON TUNLAND), 2015 წ, ბენზინი, 2.4, სარეგისტრაციო ნომერი QQ494LL;                                                                                                      ფოტონ ტუნლენდი (FOTON TUNLAND), 2015 წ, ბენზინი, 2.4, სარეგისტრაციო ნომერი QQ440LL;                                                                                                  ფოტონ ტუნლენდი (FOTON TUNLAND), 2015 წ, ბენზინი, 2.4, სარეგისტრაციო ნომერი QQ343LL</t>
  </si>
  <si>
    <t>ცხრილი #2</t>
  </si>
  <si>
    <t>ცხრილი #3</t>
  </si>
  <si>
    <t>№</t>
  </si>
  <si>
    <t>შემსყიდველის მიერ განსაზღვრული ზღვრული ფასი (ლარი)</t>
  </si>
  <si>
    <t>მიმწოდებლის მიერ შემოთავაზებული  ფასი (ლარი)</t>
  </si>
  <si>
    <t>ცხრილი #1</t>
  </si>
  <si>
    <t>ჯამური ღირებულება: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</si>
</sst>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* #,##0.00\ [$Lari-437]_-;\-* #,##0.00\ [$Lari-437]_-;_-* &quot;-&quot;??\ [$Lari-437]_-;_-@_-"/>
  </numFmts>
  <fonts count="34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Sylfaen"/>
      <family val="1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სყ"/>
    </font>
    <font>
      <sz val="11"/>
      <name val="Sylfaen"/>
      <family val="1"/>
    </font>
    <font>
      <sz val="10"/>
      <name val="Arial"/>
      <family val="2"/>
    </font>
    <font>
      <sz val="10"/>
      <name val="AcadNusx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cadNusx"/>
    </font>
    <font>
      <b/>
      <sz val="9"/>
      <color rgb="FF000000"/>
      <name val="Sylfaen"/>
      <family val="1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Sylfaen"/>
      <family val="1"/>
    </font>
    <font>
      <sz val="9"/>
      <color rgb="FF000000"/>
      <name val="Sylfaen"/>
      <family val="1"/>
      <charset val="204"/>
    </font>
    <font>
      <sz val="10"/>
      <color rgb="FF000000"/>
      <name val="არიალ"/>
      <charset val="204"/>
    </font>
    <font>
      <sz val="10"/>
      <color rgb="FF000000"/>
      <name val="Calibri"/>
      <family val="2"/>
      <charset val="204"/>
    </font>
    <font>
      <sz val="9"/>
      <color rgb="FF000000"/>
      <name val="AcadNusx"/>
    </font>
    <font>
      <b/>
      <sz val="11"/>
      <color rgb="FF000000"/>
      <name val="Calibri"/>
      <family val="2"/>
      <charset val="204"/>
    </font>
    <font>
      <b/>
      <sz val="12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9" fillId="0" borderId="0"/>
    <xf numFmtId="0" fontId="11" fillId="0" borderId="0"/>
    <xf numFmtId="169" fontId="30" fillId="0" borderId="0"/>
    <xf numFmtId="169" fontId="30" fillId="0" borderId="0"/>
    <xf numFmtId="0" fontId="11" fillId="0" borderId="0"/>
    <xf numFmtId="0" fontId="33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6" fillId="0" borderId="3" xfId="0" applyFont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/>
    </xf>
    <xf numFmtId="2" fontId="24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27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2" fontId="27" fillId="0" borderId="3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27" fillId="0" borderId="5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2" fontId="27" fillId="0" borderId="20" xfId="0" applyNumberFormat="1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2" fillId="0" borderId="6" xfId="0" applyFont="1" applyBorder="1" applyAlignment="1">
      <alignment horizontal="left" vertical="top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2" fontId="24" fillId="0" borderId="10" xfId="0" applyNumberFormat="1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2" fontId="27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3" xfId="0" applyBorder="1"/>
    <xf numFmtId="2" fontId="6" fillId="2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13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7" fillId="0" borderId="7" xfId="0" applyNumberFormat="1" applyFont="1" applyBorder="1" applyAlignment="1">
      <alignment horizontal="center" vertical="center"/>
    </xf>
    <xf numFmtId="2" fontId="31" fillId="3" borderId="5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3" xfId="5"/>
    <cellStyle name="Normal 4" xfId="4"/>
    <cellStyle name="Normal 5" xfId="3"/>
    <cellStyle name="Normal 8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8"/>
  <sheetViews>
    <sheetView workbookViewId="0">
      <selection activeCell="C8" sqref="C8"/>
    </sheetView>
  </sheetViews>
  <sheetFormatPr defaultRowHeight="15"/>
  <cols>
    <col min="2" max="2" width="5.85546875" customWidth="1"/>
    <col min="3" max="3" width="24.7109375" customWidth="1"/>
    <col min="4" max="4" width="32.5703125" customWidth="1"/>
    <col min="5" max="5" width="22" customWidth="1"/>
  </cols>
  <sheetData>
    <row r="4" spans="2:5" ht="117.75" customHeight="1">
      <c r="B4" s="135" t="s">
        <v>268</v>
      </c>
      <c r="C4" s="136"/>
      <c r="D4" s="136" t="s">
        <v>269</v>
      </c>
      <c r="E4" s="136" t="s">
        <v>270</v>
      </c>
    </row>
    <row r="5" spans="2:5">
      <c r="B5" s="53">
        <v>1</v>
      </c>
      <c r="C5" s="53" t="s">
        <v>271</v>
      </c>
      <c r="D5" s="163">
        <f>'ფოტონ ტუნლენდი'!E151</f>
        <v>37140</v>
      </c>
      <c r="E5" s="163">
        <f>'ფოტონ ტუნლენდი'!F150+'ფოტონ ტუნლენდი'!H150</f>
        <v>0</v>
      </c>
    </row>
    <row r="6" spans="2:5">
      <c r="B6" s="53">
        <v>2</v>
      </c>
      <c r="C6" s="53" t="s">
        <v>266</v>
      </c>
      <c r="D6" s="163">
        <f>'კია სორენტო'!E83</f>
        <v>18662</v>
      </c>
      <c r="E6" s="163">
        <f>'კია სორენტო'!F82+'კია სორენტო'!H82</f>
        <v>0</v>
      </c>
    </row>
    <row r="7" spans="2:5" ht="15.75" thickBot="1">
      <c r="B7" s="53">
        <v>3</v>
      </c>
      <c r="C7" s="53" t="s">
        <v>267</v>
      </c>
      <c r="D7" s="163">
        <f>'სუზუკი S-Cross '!E83</f>
        <v>16300</v>
      </c>
      <c r="E7" s="164">
        <f>'სუზუკი S-Cross '!F82+'სუზუკი S-Cross '!H82</f>
        <v>0</v>
      </c>
    </row>
    <row r="8" spans="2:5" ht="32.25" customHeight="1" thickBot="1">
      <c r="B8" s="131"/>
      <c r="C8" s="51" t="s">
        <v>272</v>
      </c>
      <c r="D8" s="149">
        <f>SUM(D5:D7)</f>
        <v>72102</v>
      </c>
      <c r="E8" s="165">
        <f>SUM(E5:E7)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2"/>
  <sheetViews>
    <sheetView topLeftCell="A124" workbookViewId="0">
      <selection activeCell="E151" sqref="E151"/>
    </sheetView>
  </sheetViews>
  <sheetFormatPr defaultRowHeight="15"/>
  <cols>
    <col min="1" max="1" width="3" style="1" customWidth="1"/>
    <col min="2" max="2" width="7.42578125" style="29" customWidth="1"/>
    <col min="3" max="3" width="63.140625" style="1" customWidth="1"/>
    <col min="4" max="4" width="17.85546875" style="31" customWidth="1"/>
    <col min="5" max="5" width="14.42578125" style="146" customWidth="1"/>
    <col min="6" max="6" width="20.140625" style="146" customWidth="1"/>
    <col min="7" max="8" width="19.140625" style="134" customWidth="1"/>
    <col min="9" max="16384" width="9.140625" style="1"/>
  </cols>
  <sheetData>
    <row r="1" spans="2:9">
      <c r="B1" s="2"/>
      <c r="C1" s="3"/>
      <c r="D1" s="4"/>
      <c r="E1" s="138"/>
      <c r="F1" s="138"/>
      <c r="G1" s="147" t="s">
        <v>263</v>
      </c>
      <c r="H1" s="147"/>
    </row>
    <row r="2" spans="2:9" ht="21" customHeight="1">
      <c r="B2" s="127"/>
      <c r="C2" s="128" t="s">
        <v>264</v>
      </c>
      <c r="D2" s="128"/>
      <c r="E2" s="128"/>
      <c r="F2" s="128"/>
      <c r="G2" s="128"/>
      <c r="H2" s="128"/>
      <c r="I2" s="5"/>
    </row>
    <row r="3" spans="2:9" ht="21" customHeight="1">
      <c r="B3" s="128" t="s">
        <v>265</v>
      </c>
      <c r="C3" s="128"/>
      <c r="D3" s="128"/>
      <c r="E3" s="128"/>
      <c r="F3" s="128"/>
      <c r="G3" s="128"/>
      <c r="H3" s="128"/>
      <c r="I3" s="5"/>
    </row>
    <row r="4" spans="2:9" ht="54" customHeight="1">
      <c r="B4" s="128"/>
      <c r="C4" s="128"/>
      <c r="D4" s="128"/>
      <c r="E4" s="128"/>
      <c r="F4" s="128"/>
      <c r="G4" s="128"/>
      <c r="H4" s="128"/>
      <c r="I4" s="6"/>
    </row>
    <row r="5" spans="2:9" s="7" customFormat="1" ht="46.5" customHeight="1">
      <c r="B5" s="129" t="s">
        <v>0</v>
      </c>
      <c r="C5" s="58" t="s">
        <v>1</v>
      </c>
      <c r="D5" s="54" t="s">
        <v>2</v>
      </c>
      <c r="E5" s="139" t="s">
        <v>154</v>
      </c>
      <c r="F5" s="139" t="s">
        <v>240</v>
      </c>
      <c r="G5" s="148" t="s">
        <v>155</v>
      </c>
      <c r="H5" s="148" t="s">
        <v>153</v>
      </c>
    </row>
    <row r="6" spans="2:9" s="7" customFormat="1" ht="48.75" customHeight="1">
      <c r="B6" s="129"/>
      <c r="C6" s="58"/>
      <c r="D6" s="54"/>
      <c r="E6" s="139"/>
      <c r="F6" s="139"/>
      <c r="G6" s="148"/>
      <c r="H6" s="148"/>
    </row>
    <row r="7" spans="2:9" s="10" customFormat="1" ht="13.5" customHeight="1">
      <c r="B7" s="16">
        <v>1</v>
      </c>
      <c r="C7" s="8" t="s">
        <v>5</v>
      </c>
      <c r="D7" s="16" t="s">
        <v>4</v>
      </c>
      <c r="E7" s="140">
        <v>45</v>
      </c>
      <c r="F7" s="140"/>
      <c r="G7" s="149">
        <v>25</v>
      </c>
      <c r="H7" s="140"/>
      <c r="I7" s="9"/>
    </row>
    <row r="8" spans="2:9" s="14" customFormat="1" ht="13.5" customHeight="1">
      <c r="B8" s="16">
        <v>2</v>
      </c>
      <c r="C8" s="12" t="s">
        <v>6</v>
      </c>
      <c r="D8" s="16" t="s">
        <v>4</v>
      </c>
      <c r="E8" s="140">
        <v>45</v>
      </c>
      <c r="F8" s="140"/>
      <c r="G8" s="149">
        <v>10</v>
      </c>
      <c r="H8" s="140"/>
      <c r="I8" s="13"/>
    </row>
    <row r="9" spans="2:9" ht="13.5" customHeight="1">
      <c r="B9" s="16">
        <v>3</v>
      </c>
      <c r="C9" s="11" t="s">
        <v>7</v>
      </c>
      <c r="D9" s="16" t="s">
        <v>4</v>
      </c>
      <c r="E9" s="140">
        <v>250</v>
      </c>
      <c r="F9" s="140"/>
      <c r="G9" s="149">
        <v>10</v>
      </c>
      <c r="H9" s="140"/>
    </row>
    <row r="10" spans="2:9" s="10" customFormat="1" ht="13.5" customHeight="1">
      <c r="B10" s="16">
        <v>4</v>
      </c>
      <c r="C10" s="17" t="s">
        <v>8</v>
      </c>
      <c r="D10" s="16" t="s">
        <v>3</v>
      </c>
      <c r="E10" s="140">
        <v>15</v>
      </c>
      <c r="F10" s="140"/>
      <c r="G10" s="149">
        <v>10</v>
      </c>
      <c r="H10" s="140"/>
      <c r="I10" s="9"/>
    </row>
    <row r="11" spans="2:9" s="10" customFormat="1" ht="13.5" customHeight="1">
      <c r="B11" s="16">
        <v>5</v>
      </c>
      <c r="C11" s="17" t="s">
        <v>9</v>
      </c>
      <c r="D11" s="16" t="s">
        <v>4</v>
      </c>
      <c r="E11" s="140">
        <v>750</v>
      </c>
      <c r="F11" s="140"/>
      <c r="G11" s="149">
        <v>70</v>
      </c>
      <c r="H11" s="140"/>
      <c r="I11" s="9"/>
    </row>
    <row r="12" spans="2:9" s="10" customFormat="1" ht="13.5" customHeight="1">
      <c r="B12" s="16">
        <v>6</v>
      </c>
      <c r="C12" s="17" t="s">
        <v>10</v>
      </c>
      <c r="D12" s="15" t="s">
        <v>11</v>
      </c>
      <c r="E12" s="141"/>
      <c r="F12" s="141"/>
      <c r="G12" s="149">
        <v>50</v>
      </c>
      <c r="H12" s="140"/>
      <c r="I12" s="9"/>
    </row>
    <row r="13" spans="2:9" s="10" customFormat="1" ht="13.5" customHeight="1">
      <c r="B13" s="16">
        <v>7</v>
      </c>
      <c r="C13" s="17" t="s">
        <v>12</v>
      </c>
      <c r="D13" s="16" t="s">
        <v>11</v>
      </c>
      <c r="E13" s="141"/>
      <c r="F13" s="141"/>
      <c r="G13" s="149">
        <v>10</v>
      </c>
      <c r="H13" s="140"/>
      <c r="I13" s="9"/>
    </row>
    <row r="14" spans="2:9" s="10" customFormat="1" ht="13.5" customHeight="1">
      <c r="B14" s="16">
        <v>8</v>
      </c>
      <c r="C14" s="17" t="s">
        <v>13</v>
      </c>
      <c r="D14" s="16" t="s">
        <v>4</v>
      </c>
      <c r="E14" s="140">
        <v>350</v>
      </c>
      <c r="F14" s="140"/>
      <c r="G14" s="149">
        <v>100</v>
      </c>
      <c r="H14" s="140"/>
      <c r="I14" s="9"/>
    </row>
    <row r="15" spans="2:9" s="10" customFormat="1" ht="13.5" customHeight="1">
      <c r="B15" s="16">
        <v>9</v>
      </c>
      <c r="C15" s="17" t="s">
        <v>14</v>
      </c>
      <c r="D15" s="16" t="s">
        <v>4</v>
      </c>
      <c r="E15" s="140">
        <v>80</v>
      </c>
      <c r="F15" s="140"/>
      <c r="G15" s="149">
        <v>30</v>
      </c>
      <c r="H15" s="140"/>
      <c r="I15" s="9"/>
    </row>
    <row r="16" spans="2:9" s="10" customFormat="1" ht="13.5" customHeight="1">
      <c r="B16" s="16">
        <v>10</v>
      </c>
      <c r="C16" s="17" t="s">
        <v>15</v>
      </c>
      <c r="D16" s="16" t="s">
        <v>4</v>
      </c>
      <c r="E16" s="140">
        <v>35</v>
      </c>
      <c r="F16" s="140"/>
      <c r="G16" s="149">
        <v>20</v>
      </c>
      <c r="H16" s="140"/>
      <c r="I16" s="9"/>
    </row>
    <row r="17" spans="2:9" s="10" customFormat="1" ht="13.5" customHeight="1">
      <c r="B17" s="16">
        <v>11</v>
      </c>
      <c r="C17" s="17" t="s">
        <v>16</v>
      </c>
      <c r="D17" s="16" t="s">
        <v>4</v>
      </c>
      <c r="E17" s="140">
        <v>800</v>
      </c>
      <c r="F17" s="140"/>
      <c r="G17" s="149">
        <v>50</v>
      </c>
      <c r="H17" s="140"/>
      <c r="I17" s="9"/>
    </row>
    <row r="18" spans="2:9" ht="13.5" customHeight="1">
      <c r="B18" s="16">
        <v>12</v>
      </c>
      <c r="C18" s="17" t="s">
        <v>17</v>
      </c>
      <c r="D18" s="16" t="s">
        <v>4</v>
      </c>
      <c r="E18" s="140">
        <v>200</v>
      </c>
      <c r="F18" s="140"/>
      <c r="G18" s="149">
        <v>30</v>
      </c>
      <c r="H18" s="140"/>
    </row>
    <row r="19" spans="2:9" s="10" customFormat="1" ht="13.5" customHeight="1">
      <c r="B19" s="55">
        <v>13</v>
      </c>
      <c r="C19" s="57" t="s">
        <v>18</v>
      </c>
      <c r="D19" s="16" t="s">
        <v>4</v>
      </c>
      <c r="E19" s="140">
        <v>150</v>
      </c>
      <c r="F19" s="140"/>
      <c r="G19" s="150">
        <v>150</v>
      </c>
      <c r="H19" s="140"/>
      <c r="I19" s="9"/>
    </row>
    <row r="20" spans="2:9" ht="13.5" customHeight="1">
      <c r="B20" s="56"/>
      <c r="C20" s="57"/>
      <c r="D20" s="16" t="s">
        <v>4</v>
      </c>
      <c r="E20" s="140"/>
      <c r="F20" s="140"/>
      <c r="G20" s="150"/>
      <c r="H20" s="140"/>
    </row>
    <row r="21" spans="2:9" ht="13.5" customHeight="1">
      <c r="B21" s="16">
        <v>14</v>
      </c>
      <c r="C21" s="18" t="s">
        <v>19</v>
      </c>
      <c r="D21" s="16" t="s">
        <v>20</v>
      </c>
      <c r="E21" s="140">
        <v>200</v>
      </c>
      <c r="F21" s="140"/>
      <c r="G21" s="149"/>
      <c r="H21" s="140"/>
    </row>
    <row r="22" spans="2:9" s="10" customFormat="1" ht="13.5" customHeight="1">
      <c r="B22" s="16">
        <v>15</v>
      </c>
      <c r="C22" s="17" t="s">
        <v>21</v>
      </c>
      <c r="D22" s="16" t="s">
        <v>4</v>
      </c>
      <c r="E22" s="140">
        <v>700</v>
      </c>
      <c r="F22" s="140"/>
      <c r="G22" s="149">
        <v>40</v>
      </c>
      <c r="H22" s="140"/>
      <c r="I22" s="9"/>
    </row>
    <row r="23" spans="2:9" ht="13.5" customHeight="1">
      <c r="B23" s="16">
        <v>16</v>
      </c>
      <c r="C23" s="11" t="s">
        <v>22</v>
      </c>
      <c r="D23" s="16" t="s">
        <v>4</v>
      </c>
      <c r="E23" s="140">
        <v>50</v>
      </c>
      <c r="F23" s="140"/>
      <c r="G23" s="149">
        <v>20</v>
      </c>
      <c r="H23" s="140"/>
    </row>
    <row r="24" spans="2:9" ht="13.5" customHeight="1">
      <c r="B24" s="16">
        <v>17</v>
      </c>
      <c r="C24" s="19" t="s">
        <v>23</v>
      </c>
      <c r="D24" s="16" t="s">
        <v>4</v>
      </c>
      <c r="E24" s="140">
        <v>50</v>
      </c>
      <c r="F24" s="140"/>
      <c r="G24" s="149">
        <v>20</v>
      </c>
      <c r="H24" s="140"/>
    </row>
    <row r="25" spans="2:9" s="10" customFormat="1" ht="13.5" customHeight="1">
      <c r="B25" s="16">
        <v>18</v>
      </c>
      <c r="C25" s="17" t="s">
        <v>24</v>
      </c>
      <c r="D25" s="16" t="s">
        <v>4</v>
      </c>
      <c r="E25" s="140">
        <v>700</v>
      </c>
      <c r="F25" s="140"/>
      <c r="G25" s="149">
        <v>50</v>
      </c>
      <c r="H25" s="140"/>
      <c r="I25" s="9"/>
    </row>
    <row r="26" spans="2:9" s="10" customFormat="1" ht="13.5" customHeight="1">
      <c r="B26" s="16">
        <v>19</v>
      </c>
      <c r="C26" s="17" t="s">
        <v>25</v>
      </c>
      <c r="D26" s="16" t="s">
        <v>11</v>
      </c>
      <c r="E26" s="141"/>
      <c r="F26" s="141"/>
      <c r="G26" s="149">
        <v>50</v>
      </c>
      <c r="H26" s="140"/>
      <c r="I26" s="9"/>
    </row>
    <row r="27" spans="2:9" s="10" customFormat="1" ht="13.5" customHeight="1">
      <c r="B27" s="16">
        <v>20</v>
      </c>
      <c r="C27" s="17" t="s">
        <v>26</v>
      </c>
      <c r="D27" s="16" t="s">
        <v>4</v>
      </c>
      <c r="E27" s="140">
        <v>80</v>
      </c>
      <c r="F27" s="140"/>
      <c r="G27" s="149">
        <v>40</v>
      </c>
      <c r="H27" s="140"/>
      <c r="I27" s="9"/>
    </row>
    <row r="28" spans="2:9" ht="13.5" customHeight="1">
      <c r="B28" s="16">
        <v>21</v>
      </c>
      <c r="C28" s="11" t="s">
        <v>27</v>
      </c>
      <c r="D28" s="16" t="s">
        <v>11</v>
      </c>
      <c r="E28" s="141"/>
      <c r="F28" s="141"/>
      <c r="G28" s="149">
        <v>300</v>
      </c>
      <c r="H28" s="140"/>
    </row>
    <row r="29" spans="2:9" ht="13.5" customHeight="1">
      <c r="B29" s="16">
        <v>22</v>
      </c>
      <c r="C29" s="11" t="s">
        <v>28</v>
      </c>
      <c r="D29" s="16" t="s">
        <v>11</v>
      </c>
      <c r="E29" s="141"/>
      <c r="F29" s="141"/>
      <c r="G29" s="149">
        <v>700</v>
      </c>
      <c r="H29" s="140"/>
    </row>
    <row r="30" spans="2:9" ht="13.5" customHeight="1">
      <c r="B30" s="16">
        <v>23</v>
      </c>
      <c r="C30" s="19" t="s">
        <v>29</v>
      </c>
      <c r="D30" s="16" t="s">
        <v>4</v>
      </c>
      <c r="E30" s="140">
        <v>100</v>
      </c>
      <c r="F30" s="140"/>
      <c r="G30" s="149">
        <v>50</v>
      </c>
      <c r="H30" s="140"/>
    </row>
    <row r="31" spans="2:9" ht="13.5" customHeight="1">
      <c r="B31" s="16">
        <v>24</v>
      </c>
      <c r="C31" s="19" t="s">
        <v>30</v>
      </c>
      <c r="D31" s="16" t="s">
        <v>4</v>
      </c>
      <c r="E31" s="140">
        <v>1500</v>
      </c>
      <c r="F31" s="140"/>
      <c r="G31" s="149">
        <v>300</v>
      </c>
      <c r="H31" s="140"/>
    </row>
    <row r="32" spans="2:9" s="21" customFormat="1" ht="13.5" customHeight="1">
      <c r="B32" s="16">
        <v>25</v>
      </c>
      <c r="C32" s="20" t="s">
        <v>31</v>
      </c>
      <c r="D32" s="16" t="s">
        <v>11</v>
      </c>
      <c r="E32" s="141"/>
      <c r="F32" s="141"/>
      <c r="G32" s="149">
        <v>80</v>
      </c>
      <c r="H32" s="140"/>
    </row>
    <row r="33" spans="2:9" s="21" customFormat="1" ht="13.5" customHeight="1">
      <c r="B33" s="16">
        <v>26</v>
      </c>
      <c r="C33" s="20" t="s">
        <v>32</v>
      </c>
      <c r="D33" s="16" t="s">
        <v>11</v>
      </c>
      <c r="E33" s="141"/>
      <c r="F33" s="141"/>
      <c r="G33" s="149">
        <v>60</v>
      </c>
      <c r="H33" s="140"/>
    </row>
    <row r="34" spans="2:9" s="21" customFormat="1" ht="13.5" customHeight="1">
      <c r="B34" s="16">
        <v>27</v>
      </c>
      <c r="C34" s="20" t="s">
        <v>33</v>
      </c>
      <c r="D34" s="16" t="s">
        <v>11</v>
      </c>
      <c r="E34" s="141"/>
      <c r="F34" s="141"/>
      <c r="G34" s="149">
        <v>45</v>
      </c>
      <c r="H34" s="140"/>
    </row>
    <row r="35" spans="2:9" ht="13.5" customHeight="1">
      <c r="B35" s="16">
        <v>28</v>
      </c>
      <c r="C35" s="19" t="s">
        <v>34</v>
      </c>
      <c r="D35" s="16" t="s">
        <v>4</v>
      </c>
      <c r="E35" s="140">
        <v>900</v>
      </c>
      <c r="F35" s="140"/>
      <c r="G35" s="149">
        <v>50</v>
      </c>
      <c r="H35" s="140"/>
    </row>
    <row r="36" spans="2:9" ht="13.5" customHeight="1">
      <c r="B36" s="16">
        <v>29</v>
      </c>
      <c r="C36" s="19" t="s">
        <v>35</v>
      </c>
      <c r="D36" s="16" t="s">
        <v>4</v>
      </c>
      <c r="E36" s="140">
        <v>20</v>
      </c>
      <c r="F36" s="140"/>
      <c r="G36" s="151"/>
      <c r="H36" s="141"/>
    </row>
    <row r="37" spans="2:9" s="10" customFormat="1" ht="13.5" customHeight="1">
      <c r="B37" s="16">
        <v>30</v>
      </c>
      <c r="C37" s="17" t="s">
        <v>36</v>
      </c>
      <c r="D37" s="15" t="s">
        <v>11</v>
      </c>
      <c r="E37" s="141"/>
      <c r="F37" s="141"/>
      <c r="G37" s="149">
        <v>100</v>
      </c>
      <c r="H37" s="140"/>
      <c r="I37" s="9"/>
    </row>
    <row r="38" spans="2:9" s="10" customFormat="1" ht="13.5" customHeight="1">
      <c r="B38" s="16">
        <v>31</v>
      </c>
      <c r="C38" s="17" t="s">
        <v>37</v>
      </c>
      <c r="D38" s="16" t="s">
        <v>4</v>
      </c>
      <c r="E38" s="140">
        <v>10</v>
      </c>
      <c r="F38" s="140"/>
      <c r="G38" s="149">
        <v>8</v>
      </c>
      <c r="H38" s="140"/>
      <c r="I38" s="9"/>
    </row>
    <row r="39" spans="2:9" s="10" customFormat="1" ht="13.5" customHeight="1">
      <c r="B39" s="16">
        <v>32</v>
      </c>
      <c r="C39" s="18" t="s">
        <v>38</v>
      </c>
      <c r="D39" s="16" t="s">
        <v>4</v>
      </c>
      <c r="E39" s="140">
        <v>180</v>
      </c>
      <c r="F39" s="140"/>
      <c r="G39" s="149">
        <v>250</v>
      </c>
      <c r="H39" s="140"/>
      <c r="I39" s="9"/>
    </row>
    <row r="40" spans="2:9" s="10" customFormat="1" ht="13.5" customHeight="1">
      <c r="B40" s="16">
        <v>33</v>
      </c>
      <c r="C40" s="17" t="s">
        <v>39</v>
      </c>
      <c r="D40" s="15" t="s">
        <v>11</v>
      </c>
      <c r="E40" s="141"/>
      <c r="F40" s="141"/>
      <c r="G40" s="149">
        <v>150</v>
      </c>
      <c r="H40" s="140"/>
      <c r="I40" s="9"/>
    </row>
    <row r="41" spans="2:9" s="10" customFormat="1" ht="13.5" customHeight="1">
      <c r="B41" s="16">
        <v>34</v>
      </c>
      <c r="C41" s="17" t="s">
        <v>40</v>
      </c>
      <c r="D41" s="15" t="s">
        <v>11</v>
      </c>
      <c r="E41" s="141"/>
      <c r="F41" s="141"/>
      <c r="G41" s="149">
        <v>80</v>
      </c>
      <c r="H41" s="140"/>
      <c r="I41" s="9"/>
    </row>
    <row r="42" spans="2:9" s="10" customFormat="1" ht="13.5" customHeight="1">
      <c r="B42" s="16">
        <v>35</v>
      </c>
      <c r="C42" s="17" t="s">
        <v>41</v>
      </c>
      <c r="D42" s="15" t="s">
        <v>11</v>
      </c>
      <c r="E42" s="141"/>
      <c r="F42" s="141"/>
      <c r="G42" s="149">
        <v>40</v>
      </c>
      <c r="H42" s="140"/>
      <c r="I42" s="9"/>
    </row>
    <row r="43" spans="2:9" s="10" customFormat="1" ht="13.5" customHeight="1">
      <c r="B43" s="22">
        <v>36</v>
      </c>
      <c r="C43" s="23" t="s">
        <v>42</v>
      </c>
      <c r="D43" s="24" t="s">
        <v>3</v>
      </c>
      <c r="E43" s="140">
        <v>15</v>
      </c>
      <c r="F43" s="140"/>
      <c r="G43" s="149">
        <v>20</v>
      </c>
      <c r="H43" s="140"/>
      <c r="I43" s="9"/>
    </row>
    <row r="44" spans="2:9" ht="13.5" customHeight="1">
      <c r="B44" s="16">
        <v>37</v>
      </c>
      <c r="C44" s="11" t="s">
        <v>43</v>
      </c>
      <c r="D44" s="25" t="s">
        <v>20</v>
      </c>
      <c r="E44" s="140">
        <v>3500</v>
      </c>
      <c r="F44" s="140"/>
      <c r="G44" s="149">
        <v>200</v>
      </c>
      <c r="H44" s="140"/>
    </row>
    <row r="45" spans="2:9" ht="13.5" customHeight="1">
      <c r="B45" s="22">
        <v>38</v>
      </c>
      <c r="C45" s="11" t="s">
        <v>44</v>
      </c>
      <c r="D45" s="15" t="s">
        <v>11</v>
      </c>
      <c r="E45" s="132"/>
      <c r="F45" s="132"/>
      <c r="G45" s="149">
        <v>400</v>
      </c>
      <c r="H45" s="140"/>
    </row>
    <row r="46" spans="2:9" s="10" customFormat="1" ht="13.5" customHeight="1">
      <c r="B46" s="16">
        <v>39</v>
      </c>
      <c r="C46" s="17" t="s">
        <v>45</v>
      </c>
      <c r="D46" s="15" t="s">
        <v>11</v>
      </c>
      <c r="E46" s="132">
        <v>150</v>
      </c>
      <c r="F46" s="132"/>
      <c r="G46" s="149">
        <v>30</v>
      </c>
      <c r="H46" s="140"/>
      <c r="I46" s="9"/>
    </row>
    <row r="47" spans="2:9" s="10" customFormat="1" ht="13.5" customHeight="1">
      <c r="B47" s="22">
        <v>40</v>
      </c>
      <c r="C47" s="17" t="s">
        <v>46</v>
      </c>
      <c r="D47" s="25" t="s">
        <v>4</v>
      </c>
      <c r="E47" s="140">
        <v>150</v>
      </c>
      <c r="F47" s="140"/>
      <c r="G47" s="149">
        <v>50</v>
      </c>
      <c r="H47" s="140"/>
      <c r="I47" s="9"/>
    </row>
    <row r="48" spans="2:9" s="10" customFormat="1" ht="13.5" customHeight="1">
      <c r="B48" s="16">
        <v>41</v>
      </c>
      <c r="C48" s="17" t="s">
        <v>47</v>
      </c>
      <c r="D48" s="25" t="s">
        <v>4</v>
      </c>
      <c r="E48" s="140">
        <v>350</v>
      </c>
      <c r="F48" s="140"/>
      <c r="G48" s="150">
        <v>150</v>
      </c>
      <c r="H48" s="140"/>
      <c r="I48" s="9"/>
    </row>
    <row r="49" spans="2:9" s="10" customFormat="1" ht="13.5" customHeight="1">
      <c r="B49" s="22">
        <v>42</v>
      </c>
      <c r="C49" s="17" t="s">
        <v>48</v>
      </c>
      <c r="D49" s="25" t="s">
        <v>4</v>
      </c>
      <c r="E49" s="140">
        <v>300</v>
      </c>
      <c r="F49" s="140"/>
      <c r="G49" s="150"/>
      <c r="H49" s="140"/>
      <c r="I49" s="9"/>
    </row>
    <row r="50" spans="2:9" s="10" customFormat="1" ht="13.5" customHeight="1">
      <c r="B50" s="16">
        <v>43</v>
      </c>
      <c r="C50" s="17" t="s">
        <v>49</v>
      </c>
      <c r="D50" s="25" t="s">
        <v>4</v>
      </c>
      <c r="E50" s="140">
        <v>150</v>
      </c>
      <c r="F50" s="140"/>
      <c r="G50" s="150"/>
      <c r="H50" s="140"/>
      <c r="I50" s="9"/>
    </row>
    <row r="51" spans="2:9" s="27" customFormat="1" ht="13.5" customHeight="1">
      <c r="B51" s="16">
        <v>44</v>
      </c>
      <c r="C51" s="26" t="s">
        <v>50</v>
      </c>
      <c r="D51" s="16" t="s">
        <v>3</v>
      </c>
      <c r="E51" s="140">
        <v>15</v>
      </c>
      <c r="F51" s="140"/>
      <c r="G51" s="149">
        <v>20</v>
      </c>
      <c r="H51" s="140"/>
      <c r="I51" s="9"/>
    </row>
    <row r="52" spans="2:9" s="27" customFormat="1" ht="13.5" customHeight="1">
      <c r="B52" s="16">
        <v>45</v>
      </c>
      <c r="C52" s="26" t="s">
        <v>51</v>
      </c>
      <c r="D52" s="16" t="s">
        <v>11</v>
      </c>
      <c r="E52" s="132"/>
      <c r="F52" s="132"/>
      <c r="G52" s="149">
        <v>150</v>
      </c>
      <c r="H52" s="140"/>
      <c r="I52" s="9"/>
    </row>
    <row r="53" spans="2:9" s="27" customFormat="1" ht="13.5" customHeight="1">
      <c r="B53" s="16">
        <v>46</v>
      </c>
      <c r="C53" s="26" t="s">
        <v>52</v>
      </c>
      <c r="D53" s="16" t="s">
        <v>11</v>
      </c>
      <c r="E53" s="132"/>
      <c r="F53" s="132"/>
      <c r="G53" s="149">
        <v>100</v>
      </c>
      <c r="H53" s="140"/>
      <c r="I53" s="9"/>
    </row>
    <row r="54" spans="2:9" s="10" customFormat="1" ht="13.5" customHeight="1">
      <c r="B54" s="16">
        <v>47</v>
      </c>
      <c r="C54" s="17" t="s">
        <v>53</v>
      </c>
      <c r="D54" s="25" t="s">
        <v>4</v>
      </c>
      <c r="E54" s="140">
        <v>50</v>
      </c>
      <c r="F54" s="140"/>
      <c r="G54" s="149">
        <v>50</v>
      </c>
      <c r="H54" s="140"/>
      <c r="I54" s="9"/>
    </row>
    <row r="55" spans="2:9" ht="13.5" customHeight="1">
      <c r="B55" s="16">
        <v>48</v>
      </c>
      <c r="C55" s="20" t="s">
        <v>54</v>
      </c>
      <c r="D55" s="28" t="s">
        <v>4</v>
      </c>
      <c r="E55" s="140">
        <v>1000</v>
      </c>
      <c r="F55" s="140"/>
      <c r="G55" s="149">
        <v>50</v>
      </c>
      <c r="H55" s="140"/>
    </row>
    <row r="56" spans="2:9" ht="13.5" customHeight="1">
      <c r="B56" s="16">
        <v>49</v>
      </c>
      <c r="C56" s="20" t="s">
        <v>55</v>
      </c>
      <c r="D56" s="28" t="s">
        <v>4</v>
      </c>
      <c r="E56" s="140">
        <v>80</v>
      </c>
      <c r="F56" s="140"/>
      <c r="G56" s="149">
        <v>40</v>
      </c>
      <c r="H56" s="140"/>
    </row>
    <row r="57" spans="2:9" ht="13.5" customHeight="1">
      <c r="B57" s="16">
        <v>50</v>
      </c>
      <c r="C57" s="20" t="s">
        <v>56</v>
      </c>
      <c r="D57" s="28" t="s">
        <v>4</v>
      </c>
      <c r="E57" s="140">
        <v>150</v>
      </c>
      <c r="F57" s="140"/>
      <c r="G57" s="149">
        <v>40</v>
      </c>
      <c r="H57" s="140"/>
    </row>
    <row r="58" spans="2:9" s="10" customFormat="1" ht="13.5" customHeight="1">
      <c r="B58" s="16">
        <v>51</v>
      </c>
      <c r="C58" s="8" t="s">
        <v>57</v>
      </c>
      <c r="D58" s="30" t="s">
        <v>3</v>
      </c>
      <c r="E58" s="140">
        <v>20</v>
      </c>
      <c r="F58" s="140"/>
      <c r="G58" s="149">
        <v>10</v>
      </c>
      <c r="H58" s="140"/>
      <c r="I58" s="9"/>
    </row>
    <row r="59" spans="2:9" s="31" customFormat="1" ht="13.5" customHeight="1">
      <c r="B59" s="16">
        <v>52</v>
      </c>
      <c r="C59" s="11" t="s">
        <v>58</v>
      </c>
      <c r="D59" s="25" t="s">
        <v>4</v>
      </c>
      <c r="E59" s="140">
        <v>700</v>
      </c>
      <c r="F59" s="140"/>
      <c r="G59" s="149">
        <v>100</v>
      </c>
      <c r="H59" s="140"/>
    </row>
    <row r="60" spans="2:9" s="10" customFormat="1" ht="13.5" customHeight="1">
      <c r="B60" s="16">
        <v>53</v>
      </c>
      <c r="C60" s="17" t="s">
        <v>59</v>
      </c>
      <c r="D60" s="25" t="s">
        <v>20</v>
      </c>
      <c r="E60" s="140">
        <v>100</v>
      </c>
      <c r="F60" s="140"/>
      <c r="G60" s="149">
        <v>15</v>
      </c>
      <c r="H60" s="140"/>
      <c r="I60" s="9"/>
    </row>
    <row r="61" spans="2:9" s="10" customFormat="1" ht="13.5" customHeight="1">
      <c r="B61" s="16">
        <v>54</v>
      </c>
      <c r="C61" s="17" t="s">
        <v>60</v>
      </c>
      <c r="D61" s="25" t="s">
        <v>20</v>
      </c>
      <c r="E61" s="140">
        <v>140</v>
      </c>
      <c r="F61" s="140"/>
      <c r="G61" s="149">
        <v>30</v>
      </c>
      <c r="H61" s="140"/>
      <c r="I61" s="9"/>
    </row>
    <row r="62" spans="2:9" s="10" customFormat="1" ht="13.5" customHeight="1">
      <c r="B62" s="16">
        <v>55</v>
      </c>
      <c r="C62" s="17" t="s">
        <v>61</v>
      </c>
      <c r="D62" s="25" t="s">
        <v>4</v>
      </c>
      <c r="E62" s="140">
        <v>300</v>
      </c>
      <c r="F62" s="140"/>
      <c r="G62" s="149">
        <v>20</v>
      </c>
      <c r="H62" s="140"/>
      <c r="I62" s="9"/>
    </row>
    <row r="63" spans="2:9" s="29" customFormat="1" ht="13.5" customHeight="1">
      <c r="B63" s="16">
        <v>56</v>
      </c>
      <c r="C63" s="11" t="s">
        <v>62</v>
      </c>
      <c r="D63" s="25" t="s">
        <v>4</v>
      </c>
      <c r="E63" s="140">
        <v>300</v>
      </c>
      <c r="F63" s="140"/>
      <c r="G63" s="149">
        <v>30</v>
      </c>
      <c r="H63" s="140"/>
    </row>
    <row r="64" spans="2:9" s="10" customFormat="1" ht="13.5" customHeight="1">
      <c r="B64" s="16">
        <v>57</v>
      </c>
      <c r="C64" s="17" t="s">
        <v>63</v>
      </c>
      <c r="D64" s="15" t="s">
        <v>11</v>
      </c>
      <c r="E64" s="140">
        <v>70</v>
      </c>
      <c r="F64" s="140"/>
      <c r="G64" s="149">
        <v>40</v>
      </c>
      <c r="H64" s="140"/>
      <c r="I64" s="9"/>
    </row>
    <row r="65" spans="2:9" s="33" customFormat="1" ht="13.5" customHeight="1">
      <c r="B65" s="16">
        <v>58</v>
      </c>
      <c r="C65" s="32" t="s">
        <v>64</v>
      </c>
      <c r="D65" s="28" t="s">
        <v>4</v>
      </c>
      <c r="E65" s="140">
        <v>100</v>
      </c>
      <c r="F65" s="140"/>
      <c r="G65" s="149">
        <v>20</v>
      </c>
      <c r="H65" s="140"/>
      <c r="I65" s="9"/>
    </row>
    <row r="66" spans="2:9" s="33" customFormat="1" ht="13.5" customHeight="1">
      <c r="B66" s="16">
        <v>59</v>
      </c>
      <c r="C66" s="32" t="s">
        <v>65</v>
      </c>
      <c r="D66" s="28" t="s">
        <v>4</v>
      </c>
      <c r="E66" s="140">
        <v>80</v>
      </c>
      <c r="F66" s="140"/>
      <c r="G66" s="149">
        <v>50</v>
      </c>
      <c r="H66" s="140"/>
      <c r="I66" s="9"/>
    </row>
    <row r="67" spans="2:9" s="10" customFormat="1" ht="13.5" customHeight="1">
      <c r="B67" s="16">
        <v>60</v>
      </c>
      <c r="C67" s="17" t="s">
        <v>66</v>
      </c>
      <c r="D67" s="15" t="s">
        <v>11</v>
      </c>
      <c r="E67" s="142"/>
      <c r="F67" s="142"/>
      <c r="G67" s="149">
        <v>30</v>
      </c>
      <c r="H67" s="140"/>
      <c r="I67" s="9"/>
    </row>
    <row r="68" spans="2:9" s="10" customFormat="1" ht="13.5" customHeight="1">
      <c r="B68" s="16">
        <v>61</v>
      </c>
      <c r="C68" s="17" t="s">
        <v>67</v>
      </c>
      <c r="D68" s="25" t="s">
        <v>20</v>
      </c>
      <c r="E68" s="140">
        <v>300</v>
      </c>
      <c r="F68" s="140"/>
      <c r="G68" s="149">
        <v>40</v>
      </c>
      <c r="H68" s="140"/>
      <c r="I68" s="9"/>
    </row>
    <row r="69" spans="2:9" s="10" customFormat="1" ht="13.5" customHeight="1">
      <c r="B69" s="16">
        <v>62</v>
      </c>
      <c r="C69" s="17" t="s">
        <v>68</v>
      </c>
      <c r="D69" s="28" t="s">
        <v>4</v>
      </c>
      <c r="E69" s="140">
        <v>150</v>
      </c>
      <c r="F69" s="140"/>
      <c r="G69" s="149">
        <v>40</v>
      </c>
      <c r="H69" s="140"/>
      <c r="I69" s="9"/>
    </row>
    <row r="70" spans="2:9" s="10" customFormat="1" ht="13.5" customHeight="1">
      <c r="B70" s="16">
        <v>63</v>
      </c>
      <c r="C70" s="17" t="s">
        <v>69</v>
      </c>
      <c r="D70" s="15" t="s">
        <v>11</v>
      </c>
      <c r="E70" s="142"/>
      <c r="F70" s="142"/>
      <c r="G70" s="149">
        <v>100</v>
      </c>
      <c r="H70" s="140"/>
      <c r="I70" s="9"/>
    </row>
    <row r="71" spans="2:9" s="10" customFormat="1" ht="13.5" customHeight="1">
      <c r="B71" s="16">
        <v>64</v>
      </c>
      <c r="C71" s="17" t="s">
        <v>70</v>
      </c>
      <c r="D71" s="15" t="s">
        <v>11</v>
      </c>
      <c r="E71" s="142"/>
      <c r="F71" s="142"/>
      <c r="G71" s="149">
        <v>30</v>
      </c>
      <c r="H71" s="140"/>
      <c r="I71" s="9"/>
    </row>
    <row r="72" spans="2:9" s="10" customFormat="1" ht="13.5" customHeight="1">
      <c r="B72" s="16">
        <v>65</v>
      </c>
      <c r="C72" s="17" t="s">
        <v>71</v>
      </c>
      <c r="D72" s="25" t="s">
        <v>4</v>
      </c>
      <c r="E72" s="140">
        <v>500</v>
      </c>
      <c r="F72" s="140"/>
      <c r="G72" s="149">
        <v>40</v>
      </c>
      <c r="H72" s="140"/>
      <c r="I72" s="9"/>
    </row>
    <row r="73" spans="2:9" s="10" customFormat="1" ht="13.5" customHeight="1">
      <c r="B73" s="16">
        <v>66</v>
      </c>
      <c r="C73" s="17" t="s">
        <v>72</v>
      </c>
      <c r="D73" s="25" t="s">
        <v>4</v>
      </c>
      <c r="E73" s="140">
        <v>250</v>
      </c>
      <c r="F73" s="140"/>
      <c r="G73" s="149">
        <v>30</v>
      </c>
      <c r="H73" s="140"/>
      <c r="I73" s="9"/>
    </row>
    <row r="74" spans="2:9" s="10" customFormat="1" ht="13.5" customHeight="1">
      <c r="B74" s="16">
        <v>67</v>
      </c>
      <c r="C74" s="17" t="s">
        <v>73</v>
      </c>
      <c r="D74" s="34" t="s">
        <v>11</v>
      </c>
      <c r="E74" s="142"/>
      <c r="F74" s="142"/>
      <c r="G74" s="149">
        <v>40</v>
      </c>
      <c r="H74" s="140"/>
      <c r="I74" s="9"/>
    </row>
    <row r="75" spans="2:9" s="10" customFormat="1" ht="13.5" customHeight="1">
      <c r="B75" s="16">
        <v>68</v>
      </c>
      <c r="C75" s="17" t="s">
        <v>74</v>
      </c>
      <c r="D75" s="34" t="s">
        <v>11</v>
      </c>
      <c r="E75" s="142"/>
      <c r="F75" s="142"/>
      <c r="G75" s="149">
        <v>30</v>
      </c>
      <c r="H75" s="140"/>
      <c r="I75" s="9"/>
    </row>
    <row r="76" spans="2:9" s="10" customFormat="1" ht="13.5" customHeight="1">
      <c r="B76" s="16">
        <v>69</v>
      </c>
      <c r="C76" s="17" t="s">
        <v>75</v>
      </c>
      <c r="D76" s="15" t="s">
        <v>11</v>
      </c>
      <c r="E76" s="142"/>
      <c r="F76" s="142"/>
      <c r="G76" s="149">
        <v>4</v>
      </c>
      <c r="H76" s="140"/>
      <c r="I76" s="9"/>
    </row>
    <row r="77" spans="2:9" s="10" customFormat="1" ht="13.5" customHeight="1">
      <c r="B77" s="16">
        <v>70</v>
      </c>
      <c r="C77" s="17" t="s">
        <v>76</v>
      </c>
      <c r="D77" s="15" t="s">
        <v>11</v>
      </c>
      <c r="E77" s="142"/>
      <c r="F77" s="142"/>
      <c r="G77" s="149">
        <v>6</v>
      </c>
      <c r="H77" s="140"/>
      <c r="I77" s="9"/>
    </row>
    <row r="78" spans="2:9" s="10" customFormat="1" ht="13.5" customHeight="1">
      <c r="B78" s="16">
        <v>71</v>
      </c>
      <c r="C78" s="17" t="s">
        <v>77</v>
      </c>
      <c r="D78" s="15" t="s">
        <v>11</v>
      </c>
      <c r="E78" s="142"/>
      <c r="F78" s="142"/>
      <c r="G78" s="149">
        <v>5</v>
      </c>
      <c r="H78" s="140"/>
      <c r="I78" s="9"/>
    </row>
    <row r="79" spans="2:9" s="10" customFormat="1" ht="13.5" customHeight="1">
      <c r="B79" s="16">
        <v>72</v>
      </c>
      <c r="C79" s="17" t="s">
        <v>78</v>
      </c>
      <c r="D79" s="15" t="s">
        <v>11</v>
      </c>
      <c r="E79" s="142"/>
      <c r="F79" s="142"/>
      <c r="G79" s="149">
        <v>10</v>
      </c>
      <c r="H79" s="140"/>
      <c r="I79" s="9"/>
    </row>
    <row r="80" spans="2:9" s="10" customFormat="1" ht="13.5" customHeight="1">
      <c r="B80" s="16">
        <v>73</v>
      </c>
      <c r="C80" s="17" t="s">
        <v>79</v>
      </c>
      <c r="D80" s="25" t="s">
        <v>4</v>
      </c>
      <c r="E80" s="140">
        <v>2</v>
      </c>
      <c r="F80" s="140"/>
      <c r="G80" s="149"/>
      <c r="H80" s="140"/>
      <c r="I80" s="9"/>
    </row>
    <row r="81" spans="2:9" s="10" customFormat="1" ht="13.5" customHeight="1">
      <c r="B81" s="16">
        <v>74</v>
      </c>
      <c r="C81" s="17" t="s">
        <v>80</v>
      </c>
      <c r="D81" s="25" t="s">
        <v>4</v>
      </c>
      <c r="E81" s="140">
        <v>10</v>
      </c>
      <c r="F81" s="140"/>
      <c r="G81" s="149">
        <v>5</v>
      </c>
      <c r="H81" s="140"/>
      <c r="I81" s="9"/>
    </row>
    <row r="82" spans="2:9" s="10" customFormat="1" ht="13.5" customHeight="1">
      <c r="B82" s="16">
        <v>75</v>
      </c>
      <c r="C82" s="17" t="s">
        <v>81</v>
      </c>
      <c r="D82" s="28" t="s">
        <v>4</v>
      </c>
      <c r="E82" s="140">
        <v>50</v>
      </c>
      <c r="F82" s="140"/>
      <c r="G82" s="149">
        <v>30</v>
      </c>
      <c r="H82" s="140"/>
      <c r="I82" s="9"/>
    </row>
    <row r="83" spans="2:9" s="10" customFormat="1" ht="13.5" customHeight="1">
      <c r="B83" s="16">
        <v>76</v>
      </c>
      <c r="C83" s="17" t="s">
        <v>82</v>
      </c>
      <c r="D83" s="25" t="s">
        <v>4</v>
      </c>
      <c r="E83" s="140">
        <v>200</v>
      </c>
      <c r="F83" s="140"/>
      <c r="G83" s="149">
        <v>40</v>
      </c>
      <c r="H83" s="140"/>
      <c r="I83" s="9"/>
    </row>
    <row r="84" spans="2:9" s="36" customFormat="1" ht="13.5" customHeight="1">
      <c r="B84" s="16">
        <v>77</v>
      </c>
      <c r="C84" s="17" t="s">
        <v>83</v>
      </c>
      <c r="D84" s="28" t="s">
        <v>4</v>
      </c>
      <c r="E84" s="140">
        <v>250</v>
      </c>
      <c r="F84" s="140"/>
      <c r="G84" s="149">
        <v>40</v>
      </c>
      <c r="H84" s="140"/>
      <c r="I84" s="35"/>
    </row>
    <row r="85" spans="2:9" s="36" customFormat="1" ht="13.5" customHeight="1">
      <c r="B85" s="16">
        <v>78</v>
      </c>
      <c r="C85" s="17" t="s">
        <v>84</v>
      </c>
      <c r="D85" s="28" t="s">
        <v>4</v>
      </c>
      <c r="E85" s="140">
        <v>400</v>
      </c>
      <c r="F85" s="140"/>
      <c r="G85" s="149">
        <v>40</v>
      </c>
      <c r="H85" s="140"/>
      <c r="I85" s="35"/>
    </row>
    <row r="86" spans="2:9" s="10" customFormat="1" ht="13.5" customHeight="1">
      <c r="B86" s="16">
        <v>79</v>
      </c>
      <c r="C86" s="17" t="s">
        <v>85</v>
      </c>
      <c r="D86" s="28" t="s">
        <v>4</v>
      </c>
      <c r="E86" s="140">
        <v>120</v>
      </c>
      <c r="F86" s="140"/>
      <c r="G86" s="149">
        <v>35</v>
      </c>
      <c r="H86" s="140"/>
      <c r="I86" s="9"/>
    </row>
    <row r="87" spans="2:9" s="10" customFormat="1" ht="13.5" customHeight="1">
      <c r="B87" s="16">
        <v>80</v>
      </c>
      <c r="C87" s="17" t="s">
        <v>86</v>
      </c>
      <c r="D87" s="28" t="s">
        <v>4</v>
      </c>
      <c r="E87" s="140">
        <v>70</v>
      </c>
      <c r="F87" s="140"/>
      <c r="G87" s="149">
        <v>35</v>
      </c>
      <c r="H87" s="140"/>
      <c r="I87" s="9"/>
    </row>
    <row r="88" spans="2:9" s="10" customFormat="1" ht="13.5" customHeight="1">
      <c r="B88" s="16">
        <v>81</v>
      </c>
      <c r="C88" s="17" t="s">
        <v>87</v>
      </c>
      <c r="D88" s="28" t="s">
        <v>4</v>
      </c>
      <c r="E88" s="140">
        <v>50</v>
      </c>
      <c r="F88" s="140"/>
      <c r="G88" s="149">
        <v>20</v>
      </c>
      <c r="H88" s="140"/>
      <c r="I88" s="9"/>
    </row>
    <row r="89" spans="2:9" ht="13.5" customHeight="1">
      <c r="B89" s="16">
        <v>82</v>
      </c>
      <c r="C89" s="11" t="s">
        <v>88</v>
      </c>
      <c r="D89" s="37" t="s">
        <v>20</v>
      </c>
      <c r="E89" s="140">
        <v>350</v>
      </c>
      <c r="F89" s="140"/>
      <c r="G89" s="149">
        <v>80</v>
      </c>
      <c r="H89" s="140"/>
    </row>
    <row r="90" spans="2:9" ht="13.5" customHeight="1">
      <c r="B90" s="16">
        <v>83</v>
      </c>
      <c r="C90" s="11" t="s">
        <v>89</v>
      </c>
      <c r="D90" s="25" t="s">
        <v>4</v>
      </c>
      <c r="E90" s="140">
        <v>80</v>
      </c>
      <c r="F90" s="140"/>
      <c r="G90" s="149">
        <v>40</v>
      </c>
      <c r="H90" s="140"/>
    </row>
    <row r="91" spans="2:9" ht="13.5" customHeight="1">
      <c r="B91" s="16">
        <v>84</v>
      </c>
      <c r="C91" s="19" t="s">
        <v>90</v>
      </c>
      <c r="D91" s="25" t="s">
        <v>4</v>
      </c>
      <c r="E91" s="140">
        <v>40</v>
      </c>
      <c r="F91" s="140"/>
      <c r="G91" s="149"/>
      <c r="H91" s="140"/>
    </row>
    <row r="92" spans="2:9" s="10" customFormat="1" ht="14.25" customHeight="1">
      <c r="B92" s="16">
        <v>85</v>
      </c>
      <c r="C92" s="8" t="s">
        <v>92</v>
      </c>
      <c r="D92" s="16" t="s">
        <v>3</v>
      </c>
      <c r="E92" s="140">
        <v>20</v>
      </c>
      <c r="F92" s="140"/>
      <c r="G92" s="149">
        <v>40</v>
      </c>
      <c r="H92" s="140"/>
      <c r="I92" s="9"/>
    </row>
    <row r="93" spans="2:9" s="14" customFormat="1" ht="14.25" customHeight="1">
      <c r="B93" s="16">
        <v>86</v>
      </c>
      <c r="C93" s="18" t="s">
        <v>91</v>
      </c>
      <c r="D93" s="25" t="s">
        <v>20</v>
      </c>
      <c r="E93" s="140">
        <v>1500</v>
      </c>
      <c r="F93" s="140"/>
      <c r="G93" s="149">
        <v>150</v>
      </c>
      <c r="H93" s="140"/>
      <c r="I93" s="13"/>
    </row>
    <row r="94" spans="2:9" s="10" customFormat="1" ht="14.25" customHeight="1">
      <c r="B94" s="16">
        <v>87</v>
      </c>
      <c r="C94" s="17" t="s">
        <v>93</v>
      </c>
      <c r="D94" s="34" t="s">
        <v>11</v>
      </c>
      <c r="E94" s="137"/>
      <c r="F94" s="137"/>
      <c r="G94" s="149">
        <v>400</v>
      </c>
      <c r="H94" s="140"/>
      <c r="I94" s="9"/>
    </row>
    <row r="95" spans="2:9" ht="14.25" customHeight="1">
      <c r="B95" s="16">
        <v>88</v>
      </c>
      <c r="C95" s="11" t="s">
        <v>94</v>
      </c>
      <c r="D95" s="25" t="s">
        <v>4</v>
      </c>
      <c r="E95" s="140">
        <v>1000</v>
      </c>
      <c r="F95" s="140"/>
      <c r="G95" s="149">
        <v>450</v>
      </c>
      <c r="H95" s="140"/>
    </row>
    <row r="96" spans="2:9" s="10" customFormat="1" ht="13.5" customHeight="1">
      <c r="B96" s="16">
        <v>89</v>
      </c>
      <c r="C96" s="17" t="s">
        <v>95</v>
      </c>
      <c r="D96" s="15" t="s">
        <v>11</v>
      </c>
      <c r="E96" s="137"/>
      <c r="F96" s="137"/>
      <c r="G96" s="149">
        <v>35</v>
      </c>
      <c r="H96" s="140"/>
      <c r="I96" s="9"/>
    </row>
    <row r="97" spans="2:9" s="10" customFormat="1" ht="13.5" customHeight="1">
      <c r="B97" s="16">
        <v>90</v>
      </c>
      <c r="C97" s="17" t="s">
        <v>96</v>
      </c>
      <c r="D97" s="15" t="s">
        <v>11</v>
      </c>
      <c r="E97" s="137"/>
      <c r="F97" s="137"/>
      <c r="G97" s="149">
        <v>100</v>
      </c>
      <c r="H97" s="140"/>
      <c r="I97" s="9"/>
    </row>
    <row r="98" spans="2:9" s="38" customFormat="1" ht="13.5" customHeight="1">
      <c r="B98" s="16">
        <v>91</v>
      </c>
      <c r="C98" s="19" t="s">
        <v>97</v>
      </c>
      <c r="D98" s="25" t="s">
        <v>4</v>
      </c>
      <c r="E98" s="140">
        <v>800</v>
      </c>
      <c r="F98" s="140"/>
      <c r="G98" s="149">
        <v>80</v>
      </c>
      <c r="H98" s="140"/>
    </row>
    <row r="99" spans="2:9" ht="13.5" customHeight="1">
      <c r="B99" s="16">
        <v>92</v>
      </c>
      <c r="C99" s="19" t="s">
        <v>98</v>
      </c>
      <c r="D99" s="25" t="s">
        <v>99</v>
      </c>
      <c r="E99" s="140">
        <v>200</v>
      </c>
      <c r="F99" s="140"/>
      <c r="G99" s="149">
        <v>30</v>
      </c>
      <c r="H99" s="140"/>
    </row>
    <row r="100" spans="2:9" s="10" customFormat="1" ht="13.5" customHeight="1">
      <c r="B100" s="16">
        <v>93</v>
      </c>
      <c r="C100" s="17" t="s">
        <v>100</v>
      </c>
      <c r="D100" s="25" t="s">
        <v>4</v>
      </c>
      <c r="E100" s="140">
        <v>400</v>
      </c>
      <c r="F100" s="140"/>
      <c r="G100" s="149">
        <v>40</v>
      </c>
      <c r="H100" s="140"/>
      <c r="I100" s="9"/>
    </row>
    <row r="101" spans="2:9" s="10" customFormat="1" ht="13.5" customHeight="1">
      <c r="B101" s="16">
        <v>94</v>
      </c>
      <c r="C101" s="17" t="s">
        <v>101</v>
      </c>
      <c r="D101" s="15" t="s">
        <v>11</v>
      </c>
      <c r="E101" s="137"/>
      <c r="F101" s="137"/>
      <c r="G101" s="149">
        <v>40</v>
      </c>
      <c r="H101" s="140"/>
      <c r="I101" s="9"/>
    </row>
    <row r="102" spans="2:9" s="36" customFormat="1" ht="13.5" customHeight="1">
      <c r="B102" s="16">
        <v>95</v>
      </c>
      <c r="C102" s="17" t="s">
        <v>102</v>
      </c>
      <c r="D102" s="34" t="s">
        <v>11</v>
      </c>
      <c r="E102" s="137"/>
      <c r="F102" s="137"/>
      <c r="G102" s="149">
        <v>50</v>
      </c>
      <c r="H102" s="140"/>
      <c r="I102" s="35"/>
    </row>
    <row r="103" spans="2:9" s="10" customFormat="1" ht="13.5" customHeight="1">
      <c r="B103" s="39">
        <v>96</v>
      </c>
      <c r="C103" s="17" t="s">
        <v>103</v>
      </c>
      <c r="D103" s="25" t="s">
        <v>4</v>
      </c>
      <c r="E103" s="140">
        <v>600</v>
      </c>
      <c r="F103" s="140"/>
      <c r="G103" s="149">
        <v>40</v>
      </c>
      <c r="H103" s="140"/>
      <c r="I103" s="9"/>
    </row>
    <row r="104" spans="2:9" ht="13.5" customHeight="1">
      <c r="B104" s="39">
        <v>97</v>
      </c>
      <c r="C104" s="17" t="s">
        <v>104</v>
      </c>
      <c r="D104" s="25" t="s">
        <v>4</v>
      </c>
      <c r="E104" s="140">
        <v>300</v>
      </c>
      <c r="F104" s="140"/>
      <c r="G104" s="149">
        <v>30</v>
      </c>
      <c r="H104" s="140"/>
    </row>
    <row r="105" spans="2:9" ht="13.5" customHeight="1">
      <c r="B105" s="39">
        <v>98</v>
      </c>
      <c r="C105" s="40" t="s">
        <v>105</v>
      </c>
      <c r="D105" s="25" t="s">
        <v>4</v>
      </c>
      <c r="E105" s="140">
        <v>700</v>
      </c>
      <c r="F105" s="140"/>
      <c r="G105" s="149">
        <v>80</v>
      </c>
      <c r="H105" s="140"/>
    </row>
    <row r="106" spans="2:9" ht="13.5" customHeight="1">
      <c r="B106" s="39">
        <v>99</v>
      </c>
      <c r="C106" s="40" t="s">
        <v>106</v>
      </c>
      <c r="D106" s="25" t="s">
        <v>4</v>
      </c>
      <c r="E106" s="140">
        <v>300</v>
      </c>
      <c r="F106" s="140"/>
      <c r="G106" s="149">
        <v>70</v>
      </c>
      <c r="H106" s="140"/>
    </row>
    <row r="107" spans="2:9" s="10" customFormat="1" ht="13.5" customHeight="1">
      <c r="B107" s="39">
        <v>101</v>
      </c>
      <c r="C107" s="17" t="s">
        <v>107</v>
      </c>
      <c r="D107" s="15" t="s">
        <v>11</v>
      </c>
      <c r="E107" s="137"/>
      <c r="F107" s="137"/>
      <c r="G107" s="149">
        <v>50</v>
      </c>
      <c r="H107" s="140"/>
      <c r="I107" s="9"/>
    </row>
    <row r="108" spans="2:9" s="10" customFormat="1" ht="13.5" customHeight="1">
      <c r="B108" s="39">
        <v>102</v>
      </c>
      <c r="C108" s="17" t="s">
        <v>108</v>
      </c>
      <c r="D108" s="15" t="s">
        <v>11</v>
      </c>
      <c r="E108" s="137"/>
      <c r="F108" s="137"/>
      <c r="G108" s="149">
        <v>100</v>
      </c>
      <c r="H108" s="140"/>
      <c r="I108" s="9"/>
    </row>
    <row r="109" spans="2:9" s="10" customFormat="1" ht="13.5" customHeight="1">
      <c r="B109" s="39">
        <v>103</v>
      </c>
      <c r="C109" s="17" t="s">
        <v>109</v>
      </c>
      <c r="D109" s="15" t="s">
        <v>11</v>
      </c>
      <c r="E109" s="137"/>
      <c r="F109" s="137"/>
      <c r="G109" s="149">
        <v>150</v>
      </c>
      <c r="H109" s="140"/>
      <c r="I109" s="9"/>
    </row>
    <row r="110" spans="2:9" s="38" customFormat="1" ht="14.25" customHeight="1">
      <c r="B110" s="30">
        <v>104</v>
      </c>
      <c r="C110" s="41" t="s">
        <v>110</v>
      </c>
      <c r="D110" s="42" t="s">
        <v>111</v>
      </c>
      <c r="E110" s="137">
        <v>50</v>
      </c>
      <c r="F110" s="137"/>
      <c r="G110" s="152">
        <v>100</v>
      </c>
      <c r="H110" s="159"/>
    </row>
    <row r="111" spans="2:9" s="38" customFormat="1" ht="14.25" customHeight="1">
      <c r="B111" s="30">
        <v>105</v>
      </c>
      <c r="C111" s="41" t="s">
        <v>112</v>
      </c>
      <c r="D111" s="42" t="s">
        <v>111</v>
      </c>
      <c r="E111" s="137">
        <v>50</v>
      </c>
      <c r="F111" s="137"/>
      <c r="G111" s="152">
        <v>100</v>
      </c>
      <c r="H111" s="159"/>
    </row>
    <row r="112" spans="2:9" s="38" customFormat="1" ht="14.25" customHeight="1">
      <c r="B112" s="30">
        <v>106</v>
      </c>
      <c r="C112" s="41" t="s">
        <v>113</v>
      </c>
      <c r="D112" s="42" t="s">
        <v>111</v>
      </c>
      <c r="E112" s="137">
        <v>20</v>
      </c>
      <c r="F112" s="137"/>
      <c r="G112" s="152">
        <v>30</v>
      </c>
      <c r="H112" s="159"/>
    </row>
    <row r="113" spans="2:9" s="38" customFormat="1" ht="14.25" customHeight="1">
      <c r="B113" s="30">
        <v>107</v>
      </c>
      <c r="C113" s="41" t="s">
        <v>114</v>
      </c>
      <c r="D113" s="42" t="s">
        <v>111</v>
      </c>
      <c r="E113" s="137">
        <v>50</v>
      </c>
      <c r="F113" s="137"/>
      <c r="G113" s="152">
        <v>100</v>
      </c>
      <c r="H113" s="159"/>
    </row>
    <row r="114" spans="2:9" s="38" customFormat="1" ht="14.25" customHeight="1">
      <c r="B114" s="30">
        <v>108</v>
      </c>
      <c r="C114" s="41" t="s">
        <v>115</v>
      </c>
      <c r="D114" s="42" t="s">
        <v>111</v>
      </c>
      <c r="E114" s="137">
        <v>50</v>
      </c>
      <c r="F114" s="137"/>
      <c r="G114" s="152">
        <v>100</v>
      </c>
      <c r="H114" s="159"/>
    </row>
    <row r="115" spans="2:9" s="38" customFormat="1" ht="14.25" customHeight="1">
      <c r="B115" s="30">
        <v>109</v>
      </c>
      <c r="C115" s="41" t="s">
        <v>116</v>
      </c>
      <c r="D115" s="42" t="s">
        <v>111</v>
      </c>
      <c r="E115" s="137">
        <v>50</v>
      </c>
      <c r="F115" s="137"/>
      <c r="G115" s="152">
        <v>100</v>
      </c>
      <c r="H115" s="159"/>
    </row>
    <row r="116" spans="2:9" s="38" customFormat="1" ht="14.25" customHeight="1">
      <c r="B116" s="30">
        <v>110</v>
      </c>
      <c r="C116" s="41" t="s">
        <v>117</v>
      </c>
      <c r="D116" s="42" t="s">
        <v>111</v>
      </c>
      <c r="E116" s="137">
        <v>50</v>
      </c>
      <c r="F116" s="137"/>
      <c r="G116" s="152">
        <v>100</v>
      </c>
      <c r="H116" s="159"/>
    </row>
    <row r="117" spans="2:9" s="38" customFormat="1" ht="14.25" customHeight="1">
      <c r="B117" s="30">
        <v>111</v>
      </c>
      <c r="C117" s="41" t="s">
        <v>118</v>
      </c>
      <c r="D117" s="42" t="s">
        <v>111</v>
      </c>
      <c r="E117" s="137">
        <v>500</v>
      </c>
      <c r="F117" s="137"/>
      <c r="G117" s="152">
        <v>1000</v>
      </c>
      <c r="H117" s="159"/>
    </row>
    <row r="118" spans="2:9" s="10" customFormat="1" ht="14.25" customHeight="1">
      <c r="B118" s="30">
        <v>112</v>
      </c>
      <c r="C118" s="17" t="s">
        <v>119</v>
      </c>
      <c r="D118" s="15" t="s">
        <v>11</v>
      </c>
      <c r="E118" s="137"/>
      <c r="F118" s="137"/>
      <c r="G118" s="152">
        <v>150</v>
      </c>
      <c r="H118" s="159"/>
      <c r="I118" s="9"/>
    </row>
    <row r="119" spans="2:9" s="10" customFormat="1" ht="14.25" customHeight="1">
      <c r="B119" s="30">
        <v>113</v>
      </c>
      <c r="C119" s="17" t="s">
        <v>120</v>
      </c>
      <c r="D119" s="15" t="s">
        <v>11</v>
      </c>
      <c r="E119" s="137"/>
      <c r="F119" s="137"/>
      <c r="G119" s="152">
        <v>200</v>
      </c>
      <c r="H119" s="159"/>
      <c r="I119" s="9"/>
    </row>
    <row r="120" spans="2:9" s="10" customFormat="1" ht="14.25" customHeight="1">
      <c r="B120" s="30">
        <v>114</v>
      </c>
      <c r="C120" s="17" t="s">
        <v>121</v>
      </c>
      <c r="D120" s="15" t="s">
        <v>11</v>
      </c>
      <c r="E120" s="137"/>
      <c r="F120" s="137"/>
      <c r="G120" s="152">
        <v>150</v>
      </c>
      <c r="H120" s="159"/>
      <c r="I120" s="9"/>
    </row>
    <row r="121" spans="2:9" s="10" customFormat="1" ht="14.25" customHeight="1">
      <c r="B121" s="30">
        <v>115</v>
      </c>
      <c r="C121" s="17" t="s">
        <v>122</v>
      </c>
      <c r="D121" s="15" t="s">
        <v>11</v>
      </c>
      <c r="E121" s="137"/>
      <c r="F121" s="137"/>
      <c r="G121" s="149">
        <v>200</v>
      </c>
      <c r="H121" s="140"/>
      <c r="I121" s="9"/>
    </row>
    <row r="122" spans="2:9" s="10" customFormat="1" ht="14.25" customHeight="1">
      <c r="B122" s="30">
        <v>116</v>
      </c>
      <c r="C122" s="17" t="s">
        <v>123</v>
      </c>
      <c r="D122" s="15" t="s">
        <v>11</v>
      </c>
      <c r="E122" s="137"/>
      <c r="F122" s="137"/>
      <c r="G122" s="149">
        <v>250</v>
      </c>
      <c r="H122" s="140"/>
      <c r="I122" s="9"/>
    </row>
    <row r="123" spans="2:9" s="10" customFormat="1" ht="14.25" customHeight="1">
      <c r="B123" s="30">
        <v>117</v>
      </c>
      <c r="C123" s="17" t="s">
        <v>124</v>
      </c>
      <c r="D123" s="15" t="s">
        <v>11</v>
      </c>
      <c r="E123" s="137"/>
      <c r="F123" s="137"/>
      <c r="G123" s="149">
        <v>350</v>
      </c>
      <c r="H123" s="140"/>
      <c r="I123" s="9"/>
    </row>
    <row r="124" spans="2:9" s="38" customFormat="1" ht="14.25" customHeight="1">
      <c r="B124" s="30">
        <v>118</v>
      </c>
      <c r="C124" s="41" t="s">
        <v>125</v>
      </c>
      <c r="D124" s="42" t="s">
        <v>111</v>
      </c>
      <c r="E124" s="137">
        <v>20</v>
      </c>
      <c r="F124" s="137"/>
      <c r="G124" s="149">
        <v>20</v>
      </c>
      <c r="H124" s="140"/>
    </row>
    <row r="125" spans="2:9" s="38" customFormat="1" ht="14.25" customHeight="1">
      <c r="B125" s="30">
        <v>119</v>
      </c>
      <c r="C125" s="41" t="s">
        <v>126</v>
      </c>
      <c r="D125" s="42" t="s">
        <v>111</v>
      </c>
      <c r="E125" s="137">
        <v>20</v>
      </c>
      <c r="F125" s="137"/>
      <c r="G125" s="149">
        <v>20</v>
      </c>
      <c r="H125" s="140"/>
    </row>
    <row r="126" spans="2:9" s="38" customFormat="1" ht="14.25" customHeight="1">
      <c r="B126" s="30">
        <v>120</v>
      </c>
      <c r="C126" s="41" t="s">
        <v>127</v>
      </c>
      <c r="D126" s="42" t="s">
        <v>111</v>
      </c>
      <c r="E126" s="137">
        <v>20</v>
      </c>
      <c r="F126" s="137"/>
      <c r="G126" s="149">
        <v>20</v>
      </c>
      <c r="H126" s="140"/>
    </row>
    <row r="127" spans="2:9" s="38" customFormat="1" ht="14.25" customHeight="1">
      <c r="B127" s="30">
        <v>121</v>
      </c>
      <c r="C127" s="41" t="s">
        <v>128</v>
      </c>
      <c r="D127" s="42" t="s">
        <v>111</v>
      </c>
      <c r="E127" s="137">
        <v>20</v>
      </c>
      <c r="F127" s="137"/>
      <c r="G127" s="149">
        <v>20</v>
      </c>
      <c r="H127" s="140"/>
    </row>
    <row r="128" spans="2:9" s="38" customFormat="1" ht="14.25" customHeight="1">
      <c r="B128" s="30">
        <v>122</v>
      </c>
      <c r="C128" s="41" t="s">
        <v>129</v>
      </c>
      <c r="D128" s="42" t="s">
        <v>111</v>
      </c>
      <c r="E128" s="137">
        <v>20</v>
      </c>
      <c r="F128" s="137"/>
      <c r="G128" s="149">
        <v>20</v>
      </c>
      <c r="H128" s="140"/>
    </row>
    <row r="129" spans="2:9" s="38" customFormat="1" ht="14.25" customHeight="1">
      <c r="B129" s="30">
        <v>123</v>
      </c>
      <c r="C129" s="41" t="s">
        <v>130</v>
      </c>
      <c r="D129" s="42" t="s">
        <v>111</v>
      </c>
      <c r="E129" s="137">
        <v>20</v>
      </c>
      <c r="F129" s="137"/>
      <c r="G129" s="149">
        <v>40</v>
      </c>
      <c r="H129" s="140"/>
    </row>
    <row r="130" spans="2:9" s="38" customFormat="1" ht="14.25" customHeight="1">
      <c r="B130" s="30">
        <v>124</v>
      </c>
      <c r="C130" s="41" t="s">
        <v>131</v>
      </c>
      <c r="D130" s="42" t="s">
        <v>111</v>
      </c>
      <c r="E130" s="137">
        <v>80</v>
      </c>
      <c r="F130" s="137"/>
      <c r="G130" s="149">
        <v>120</v>
      </c>
      <c r="H130" s="140"/>
    </row>
    <row r="131" spans="2:9" ht="14.25" customHeight="1">
      <c r="B131" s="30">
        <v>125</v>
      </c>
      <c r="C131" s="43" t="s">
        <v>132</v>
      </c>
      <c r="D131" s="44" t="s">
        <v>111</v>
      </c>
      <c r="E131" s="137">
        <v>20</v>
      </c>
      <c r="F131" s="137"/>
      <c r="G131" s="149">
        <v>30</v>
      </c>
      <c r="H131" s="140"/>
    </row>
    <row r="132" spans="2:9" s="10" customFormat="1" ht="14.25" customHeight="1">
      <c r="B132" s="30">
        <v>126</v>
      </c>
      <c r="C132" s="17" t="s">
        <v>133</v>
      </c>
      <c r="D132" s="15" t="s">
        <v>11</v>
      </c>
      <c r="E132" s="137"/>
      <c r="F132" s="137"/>
      <c r="G132" s="149">
        <v>50</v>
      </c>
      <c r="H132" s="140"/>
      <c r="I132" s="9"/>
    </row>
    <row r="133" spans="2:9" s="47" customFormat="1" ht="13.5" customHeight="1">
      <c r="B133" s="25">
        <v>127</v>
      </c>
      <c r="C133" s="45" t="s">
        <v>134</v>
      </c>
      <c r="D133" s="46" t="s">
        <v>4</v>
      </c>
      <c r="E133" s="137">
        <v>40</v>
      </c>
      <c r="F133" s="137"/>
      <c r="G133" s="144"/>
      <c r="H133" s="137"/>
    </row>
    <row r="134" spans="2:9" s="47" customFormat="1" ht="13.5" customHeight="1">
      <c r="B134" s="25">
        <v>128</v>
      </c>
      <c r="C134" s="45" t="s">
        <v>135</v>
      </c>
      <c r="D134" s="46" t="s">
        <v>4</v>
      </c>
      <c r="E134" s="137">
        <v>50</v>
      </c>
      <c r="F134" s="137"/>
      <c r="G134" s="144"/>
      <c r="H134" s="137"/>
    </row>
    <row r="135" spans="2:9" s="47" customFormat="1" ht="13.5" customHeight="1">
      <c r="B135" s="25">
        <v>129</v>
      </c>
      <c r="C135" s="11" t="s">
        <v>136</v>
      </c>
      <c r="D135" s="46" t="s">
        <v>4</v>
      </c>
      <c r="E135" s="137">
        <v>500</v>
      </c>
      <c r="F135" s="137"/>
      <c r="G135" s="144">
        <v>40</v>
      </c>
      <c r="H135" s="137"/>
    </row>
    <row r="136" spans="2:9" s="33" customFormat="1" ht="13.5" customHeight="1">
      <c r="B136" s="25">
        <v>130</v>
      </c>
      <c r="C136" s="17" t="s">
        <v>137</v>
      </c>
      <c r="D136" s="15" t="s">
        <v>11</v>
      </c>
      <c r="E136" s="137"/>
      <c r="F136" s="137"/>
      <c r="G136" s="153">
        <v>100</v>
      </c>
      <c r="H136" s="142"/>
    </row>
    <row r="137" spans="2:9" s="33" customFormat="1" ht="13.5" customHeight="1">
      <c r="B137" s="25">
        <v>131</v>
      </c>
      <c r="C137" s="17" t="s">
        <v>138</v>
      </c>
      <c r="D137" s="42" t="s">
        <v>4</v>
      </c>
      <c r="E137" s="137">
        <v>100</v>
      </c>
      <c r="F137" s="137"/>
      <c r="G137" s="153">
        <v>40</v>
      </c>
      <c r="H137" s="142"/>
    </row>
    <row r="138" spans="2:9" s="33" customFormat="1" ht="13.5" customHeight="1">
      <c r="B138" s="25">
        <v>132</v>
      </c>
      <c r="C138" s="48" t="s">
        <v>139</v>
      </c>
      <c r="D138" s="15" t="s">
        <v>4</v>
      </c>
      <c r="E138" s="143">
        <v>180</v>
      </c>
      <c r="F138" s="143"/>
      <c r="G138" s="154"/>
      <c r="H138" s="143"/>
    </row>
    <row r="139" spans="2:9" s="33" customFormat="1" ht="13.5" customHeight="1">
      <c r="B139" s="25">
        <v>133</v>
      </c>
      <c r="C139" s="48" t="s">
        <v>140</v>
      </c>
      <c r="D139" s="15" t="s">
        <v>4</v>
      </c>
      <c r="E139" s="143">
        <v>40</v>
      </c>
      <c r="F139" s="143"/>
      <c r="G139" s="154">
        <v>15</v>
      </c>
      <c r="H139" s="143"/>
    </row>
    <row r="140" spans="2:9" s="33" customFormat="1" ht="13.5" customHeight="1">
      <c r="B140" s="25">
        <v>134</v>
      </c>
      <c r="C140" s="48" t="s">
        <v>141</v>
      </c>
      <c r="D140" s="15" t="s">
        <v>4</v>
      </c>
      <c r="E140" s="143">
        <v>5</v>
      </c>
      <c r="F140" s="143"/>
      <c r="G140" s="144"/>
      <c r="H140" s="137"/>
    </row>
    <row r="141" spans="2:9" s="33" customFormat="1" ht="13.5" customHeight="1">
      <c r="B141" s="25">
        <v>135</v>
      </c>
      <c r="C141" s="48" t="s">
        <v>142</v>
      </c>
      <c r="D141" s="15" t="s">
        <v>11</v>
      </c>
      <c r="E141" s="143">
        <v>20</v>
      </c>
      <c r="F141" s="143"/>
      <c r="G141" s="154">
        <v>15</v>
      </c>
      <c r="H141" s="143"/>
    </row>
    <row r="142" spans="2:9" s="33" customFormat="1" ht="13.5" customHeight="1">
      <c r="B142" s="25">
        <v>136</v>
      </c>
      <c r="C142" s="48" t="s">
        <v>143</v>
      </c>
      <c r="D142" s="15" t="s">
        <v>4</v>
      </c>
      <c r="E142" s="143">
        <v>150</v>
      </c>
      <c r="F142" s="143"/>
      <c r="G142" s="154">
        <v>20</v>
      </c>
      <c r="H142" s="143"/>
    </row>
    <row r="143" spans="2:9" s="33" customFormat="1" ht="13.5" customHeight="1">
      <c r="B143" s="25">
        <v>137</v>
      </c>
      <c r="C143" s="48" t="s">
        <v>144</v>
      </c>
      <c r="D143" s="15" t="s">
        <v>11</v>
      </c>
      <c r="E143" s="144"/>
      <c r="F143" s="144"/>
      <c r="G143" s="154">
        <v>50</v>
      </c>
      <c r="H143" s="143"/>
    </row>
    <row r="144" spans="2:9" s="33" customFormat="1" ht="13.5" customHeight="1">
      <c r="B144" s="25">
        <v>138</v>
      </c>
      <c r="C144" s="48" t="s">
        <v>145</v>
      </c>
      <c r="D144" s="15" t="s">
        <v>4</v>
      </c>
      <c r="E144" s="144"/>
      <c r="F144" s="144"/>
      <c r="G144" s="154">
        <v>50</v>
      </c>
      <c r="H144" s="143"/>
    </row>
    <row r="145" spans="2:8" s="33" customFormat="1" ht="13.5" customHeight="1">
      <c r="B145" s="25">
        <v>139</v>
      </c>
      <c r="C145" s="48" t="s">
        <v>146</v>
      </c>
      <c r="D145" s="15" t="s">
        <v>11</v>
      </c>
      <c r="E145" s="144"/>
      <c r="F145" s="144"/>
      <c r="G145" s="154">
        <v>15</v>
      </c>
      <c r="H145" s="143"/>
    </row>
    <row r="146" spans="2:8" s="33" customFormat="1" ht="13.5" customHeight="1">
      <c r="B146" s="25">
        <v>140</v>
      </c>
      <c r="C146" s="48" t="s">
        <v>148</v>
      </c>
      <c r="D146" s="15" t="s">
        <v>151</v>
      </c>
      <c r="E146" s="144"/>
      <c r="F146" s="144"/>
      <c r="G146" s="154">
        <v>400</v>
      </c>
      <c r="H146" s="143"/>
    </row>
    <row r="147" spans="2:8" s="33" customFormat="1" ht="13.5" customHeight="1">
      <c r="B147" s="25">
        <v>141</v>
      </c>
      <c r="C147" s="48" t="s">
        <v>149</v>
      </c>
      <c r="D147" s="15" t="s">
        <v>4</v>
      </c>
      <c r="E147" s="144"/>
      <c r="F147" s="144"/>
      <c r="G147" s="154">
        <v>40</v>
      </c>
      <c r="H147" s="143"/>
    </row>
    <row r="148" spans="2:8" s="33" customFormat="1" ht="13.5" customHeight="1">
      <c r="B148" s="25">
        <v>142</v>
      </c>
      <c r="C148" s="48" t="s">
        <v>150</v>
      </c>
      <c r="D148" s="15" t="s">
        <v>4</v>
      </c>
      <c r="E148" s="144"/>
      <c r="F148" s="144"/>
      <c r="G148" s="154">
        <v>40</v>
      </c>
      <c r="H148" s="143"/>
    </row>
    <row r="149" spans="2:8" s="33" customFormat="1" ht="13.5" customHeight="1">
      <c r="B149" s="25">
        <v>143</v>
      </c>
      <c r="C149" s="49" t="s">
        <v>147</v>
      </c>
      <c r="D149" s="52" t="s">
        <v>99</v>
      </c>
      <c r="E149" s="145">
        <v>30</v>
      </c>
      <c r="F149" s="145"/>
      <c r="G149" s="155"/>
      <c r="H149" s="145"/>
    </row>
    <row r="150" spans="2:8">
      <c r="D150" s="53"/>
      <c r="E150" s="133">
        <f>SUM(E7:E149)</f>
        <v>25727</v>
      </c>
      <c r="F150" s="133">
        <f>SUM(F7:F149)</f>
        <v>0</v>
      </c>
      <c r="G150" s="156">
        <f>SUM(G7:G149)</f>
        <v>11413</v>
      </c>
      <c r="H150" s="156">
        <f>SUM(H7:H149)</f>
        <v>0</v>
      </c>
    </row>
    <row r="151" spans="2:8">
      <c r="D151" s="53"/>
      <c r="E151" s="166">
        <f>E150+G150</f>
        <v>37140</v>
      </c>
      <c r="F151" s="158"/>
      <c r="G151" s="157"/>
      <c r="H151" s="156"/>
    </row>
    <row r="152" spans="2:8">
      <c r="B152" s="50"/>
      <c r="C152" s="130" t="s">
        <v>152</v>
      </c>
      <c r="D152" s="53"/>
      <c r="E152" s="160">
        <f>F150+H150</f>
        <v>0</v>
      </c>
      <c r="F152" s="161"/>
      <c r="G152" s="161"/>
      <c r="H152" s="162"/>
    </row>
  </sheetData>
  <mergeCells count="14">
    <mergeCell ref="H5:H6"/>
    <mergeCell ref="C5:C6"/>
    <mergeCell ref="C2:H2"/>
    <mergeCell ref="B3:H4"/>
    <mergeCell ref="E152:H152"/>
    <mergeCell ref="G48:G50"/>
    <mergeCell ref="B5:B6"/>
    <mergeCell ref="D5:D6"/>
    <mergeCell ref="E5:E6"/>
    <mergeCell ref="G5:G6"/>
    <mergeCell ref="B19:B20"/>
    <mergeCell ref="C19:C20"/>
    <mergeCell ref="G19:G20"/>
    <mergeCell ref="F5:F6"/>
  </mergeCells>
  <pageMargins left="0.7" right="0.7" top="0.75" bottom="0.75" header="0.3" footer="0.3"/>
  <pageSetup scale="75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4"/>
  <sheetViews>
    <sheetView topLeftCell="A70" workbookViewId="0">
      <selection activeCell="G3" sqref="G3:H3"/>
    </sheetView>
  </sheetViews>
  <sheetFormatPr defaultRowHeight="15"/>
  <cols>
    <col min="2" max="2" width="7.140625" customWidth="1"/>
    <col min="3" max="3" width="41.42578125" customWidth="1"/>
    <col min="5" max="5" width="20" customWidth="1"/>
    <col min="6" max="6" width="16.85546875" customWidth="1"/>
    <col min="7" max="7" width="26.5703125" customWidth="1"/>
    <col min="8" max="8" width="17.42578125" customWidth="1"/>
  </cols>
  <sheetData>
    <row r="3" spans="2:8">
      <c r="G3" s="106" t="s">
        <v>266</v>
      </c>
      <c r="H3" s="106"/>
    </row>
    <row r="4" spans="2:8">
      <c r="B4" s="107" t="s">
        <v>261</v>
      </c>
      <c r="C4" s="107"/>
      <c r="D4" s="107"/>
      <c r="E4" s="107"/>
      <c r="F4" s="107"/>
      <c r="G4" s="107"/>
      <c r="H4" s="107"/>
    </row>
    <row r="5" spans="2:8">
      <c r="B5" s="107" t="s">
        <v>262</v>
      </c>
      <c r="C5" s="107"/>
      <c r="D5" s="107"/>
      <c r="E5" s="107"/>
      <c r="F5" s="107"/>
      <c r="G5" s="107"/>
      <c r="H5" s="107"/>
    </row>
    <row r="6" spans="2:8">
      <c r="B6" s="107"/>
      <c r="C6" s="107"/>
      <c r="D6" s="107"/>
      <c r="E6" s="107"/>
      <c r="F6" s="107"/>
      <c r="G6" s="107"/>
      <c r="H6" s="107"/>
    </row>
    <row r="7" spans="2:8" ht="89.25">
      <c r="B7" s="59" t="s">
        <v>0</v>
      </c>
      <c r="C7" s="60" t="s">
        <v>156</v>
      </c>
      <c r="D7" s="60" t="s">
        <v>157</v>
      </c>
      <c r="E7" s="60" t="s">
        <v>154</v>
      </c>
      <c r="F7" s="60" t="s">
        <v>240</v>
      </c>
      <c r="G7" s="104" t="s">
        <v>155</v>
      </c>
      <c r="H7" s="105" t="s">
        <v>241</v>
      </c>
    </row>
    <row r="8" spans="2:8">
      <c r="B8" s="122">
        <v>1</v>
      </c>
      <c r="C8" s="70" t="s">
        <v>158</v>
      </c>
      <c r="D8" s="122" t="s">
        <v>159</v>
      </c>
      <c r="E8" s="123">
        <v>70</v>
      </c>
      <c r="F8" s="123"/>
      <c r="G8" s="124">
        <v>5</v>
      </c>
      <c r="H8" s="103"/>
    </row>
    <row r="9" spans="2:8">
      <c r="B9" s="61">
        <v>2</v>
      </c>
      <c r="C9" s="62" t="s">
        <v>160</v>
      </c>
      <c r="D9" s="61" t="s">
        <v>159</v>
      </c>
      <c r="E9" s="63">
        <v>50</v>
      </c>
      <c r="F9" s="63"/>
      <c r="G9" s="94">
        <v>10</v>
      </c>
      <c r="H9" s="103"/>
    </row>
    <row r="10" spans="2:8">
      <c r="B10" s="61">
        <v>3</v>
      </c>
      <c r="C10" s="62" t="s">
        <v>59</v>
      </c>
      <c r="D10" s="64" t="s">
        <v>162</v>
      </c>
      <c r="E10" s="63">
        <v>180</v>
      </c>
      <c r="F10" s="63"/>
      <c r="G10" s="94">
        <v>15</v>
      </c>
      <c r="H10" s="103"/>
    </row>
    <row r="11" spans="2:8">
      <c r="B11" s="61">
        <v>4</v>
      </c>
      <c r="C11" s="62" t="s">
        <v>60</v>
      </c>
      <c r="D11" s="64" t="s">
        <v>162</v>
      </c>
      <c r="E11" s="63">
        <v>140</v>
      </c>
      <c r="F11" s="63"/>
      <c r="G11" s="94">
        <v>20</v>
      </c>
      <c r="H11" s="103"/>
    </row>
    <row r="12" spans="2:8">
      <c r="B12" s="61">
        <v>5</v>
      </c>
      <c r="C12" s="62" t="s">
        <v>243</v>
      </c>
      <c r="D12" s="65"/>
      <c r="E12" s="63"/>
      <c r="F12" s="63"/>
      <c r="G12" s="94">
        <v>30</v>
      </c>
      <c r="H12" s="103"/>
    </row>
    <row r="13" spans="2:8">
      <c r="B13" s="61">
        <v>6</v>
      </c>
      <c r="C13" s="62" t="s">
        <v>167</v>
      </c>
      <c r="D13" s="67" t="s">
        <v>168</v>
      </c>
      <c r="E13" s="63">
        <v>15</v>
      </c>
      <c r="F13" s="63"/>
      <c r="G13" s="94"/>
      <c r="H13" s="103"/>
    </row>
    <row r="14" spans="2:8">
      <c r="B14" s="61">
        <v>7</v>
      </c>
      <c r="C14" s="62" t="s">
        <v>169</v>
      </c>
      <c r="D14" s="67" t="s">
        <v>159</v>
      </c>
      <c r="E14" s="63">
        <v>25</v>
      </c>
      <c r="F14" s="63"/>
      <c r="G14" s="94">
        <v>10</v>
      </c>
      <c r="H14" s="103"/>
    </row>
    <row r="15" spans="2:8">
      <c r="B15" s="61">
        <v>8</v>
      </c>
      <c r="C15" s="62" t="s">
        <v>170</v>
      </c>
      <c r="D15" s="68" t="s">
        <v>159</v>
      </c>
      <c r="E15" s="69">
        <v>5</v>
      </c>
      <c r="F15" s="69"/>
      <c r="G15" s="95">
        <v>5</v>
      </c>
      <c r="H15" s="81"/>
    </row>
    <row r="16" spans="2:8">
      <c r="B16" s="61">
        <v>9</v>
      </c>
      <c r="C16" s="62" t="s">
        <v>171</v>
      </c>
      <c r="D16" s="68" t="s">
        <v>159</v>
      </c>
      <c r="E16" s="69">
        <v>25</v>
      </c>
      <c r="F16" s="69"/>
      <c r="G16" s="95">
        <v>15</v>
      </c>
      <c r="H16" s="81"/>
    </row>
    <row r="17" spans="2:8">
      <c r="B17" s="61">
        <v>10</v>
      </c>
      <c r="C17" s="62" t="s">
        <v>172</v>
      </c>
      <c r="D17" s="68" t="s">
        <v>159</v>
      </c>
      <c r="E17" s="63"/>
      <c r="F17" s="63"/>
      <c r="G17" s="95">
        <v>20</v>
      </c>
      <c r="H17" s="81"/>
    </row>
    <row r="18" spans="2:8">
      <c r="B18" s="61">
        <v>11</v>
      </c>
      <c r="C18" s="62" t="s">
        <v>174</v>
      </c>
      <c r="D18" s="68" t="s">
        <v>159</v>
      </c>
      <c r="E18" s="63"/>
      <c r="F18" s="63"/>
      <c r="G18" s="95">
        <v>5</v>
      </c>
      <c r="H18" s="81"/>
    </row>
    <row r="19" spans="2:8">
      <c r="B19" s="61">
        <v>12</v>
      </c>
      <c r="C19" s="62" t="s">
        <v>175</v>
      </c>
      <c r="D19" s="68" t="s">
        <v>159</v>
      </c>
      <c r="E19" s="63"/>
      <c r="F19" s="63"/>
      <c r="G19" s="95">
        <v>10</v>
      </c>
      <c r="H19" s="81"/>
    </row>
    <row r="20" spans="2:8">
      <c r="B20" s="61">
        <v>13</v>
      </c>
      <c r="C20" s="62" t="s">
        <v>176</v>
      </c>
      <c r="D20" s="68" t="s">
        <v>159</v>
      </c>
      <c r="E20" s="69">
        <v>30</v>
      </c>
      <c r="F20" s="69"/>
      <c r="G20" s="95">
        <v>5</v>
      </c>
      <c r="H20" s="81"/>
    </row>
    <row r="21" spans="2:8">
      <c r="B21" s="61">
        <v>14</v>
      </c>
      <c r="C21" s="62" t="s">
        <v>177</v>
      </c>
      <c r="D21" s="68" t="s">
        <v>159</v>
      </c>
      <c r="E21" s="69">
        <v>250</v>
      </c>
      <c r="F21" s="69"/>
      <c r="G21" s="95">
        <v>40</v>
      </c>
      <c r="H21" s="81"/>
    </row>
    <row r="22" spans="2:8">
      <c r="B22" s="61">
        <v>15</v>
      </c>
      <c r="C22" s="62" t="s">
        <v>244</v>
      </c>
      <c r="D22" s="68" t="s">
        <v>179</v>
      </c>
      <c r="E22" s="69">
        <v>40</v>
      </c>
      <c r="F22" s="69"/>
      <c r="G22" s="95">
        <v>35</v>
      </c>
      <c r="H22" s="81"/>
    </row>
    <row r="23" spans="2:8">
      <c r="B23" s="61">
        <v>16</v>
      </c>
      <c r="C23" s="62" t="s">
        <v>180</v>
      </c>
      <c r="D23" s="68" t="s">
        <v>159</v>
      </c>
      <c r="E23" s="69">
        <v>220</v>
      </c>
      <c r="F23" s="69"/>
      <c r="G23" s="95"/>
      <c r="H23" s="81"/>
    </row>
    <row r="24" spans="2:8">
      <c r="B24" s="61">
        <v>17</v>
      </c>
      <c r="C24" s="62" t="s">
        <v>181</v>
      </c>
      <c r="D24" s="68" t="s">
        <v>159</v>
      </c>
      <c r="E24" s="69">
        <v>30</v>
      </c>
      <c r="F24" s="69"/>
      <c r="G24" s="95">
        <v>5</v>
      </c>
      <c r="H24" s="81"/>
    </row>
    <row r="25" spans="2:8">
      <c r="B25" s="61">
        <v>18</v>
      </c>
      <c r="C25" s="62" t="s">
        <v>71</v>
      </c>
      <c r="D25" s="68" t="s">
        <v>159</v>
      </c>
      <c r="E25" s="69">
        <v>300</v>
      </c>
      <c r="F25" s="69"/>
      <c r="G25" s="95">
        <v>40</v>
      </c>
      <c r="H25" s="81"/>
    </row>
    <row r="26" spans="2:8">
      <c r="B26" s="61">
        <v>19</v>
      </c>
      <c r="C26" s="62" t="s">
        <v>72</v>
      </c>
      <c r="D26" s="68" t="s">
        <v>159</v>
      </c>
      <c r="E26" s="69">
        <v>220</v>
      </c>
      <c r="F26" s="69"/>
      <c r="G26" s="95">
        <v>40</v>
      </c>
      <c r="H26" s="81"/>
    </row>
    <row r="27" spans="2:8">
      <c r="B27" s="61">
        <v>20</v>
      </c>
      <c r="C27" s="62" t="s">
        <v>182</v>
      </c>
      <c r="D27" s="68" t="s">
        <v>159</v>
      </c>
      <c r="E27" s="69">
        <v>100</v>
      </c>
      <c r="F27" s="69"/>
      <c r="G27" s="95">
        <v>40</v>
      </c>
      <c r="H27" s="81"/>
    </row>
    <row r="28" spans="2:8">
      <c r="B28" s="61">
        <v>21</v>
      </c>
      <c r="C28" s="62" t="s">
        <v>245</v>
      </c>
      <c r="D28" s="68" t="s">
        <v>159</v>
      </c>
      <c r="E28" s="69">
        <v>30</v>
      </c>
      <c r="F28" s="69"/>
      <c r="G28" s="95">
        <v>20</v>
      </c>
      <c r="H28" s="81"/>
    </row>
    <row r="29" spans="2:8">
      <c r="B29" s="61">
        <v>22</v>
      </c>
      <c r="C29" s="62" t="s">
        <v>87</v>
      </c>
      <c r="D29" s="68" t="s">
        <v>159</v>
      </c>
      <c r="E29" s="69">
        <v>60</v>
      </c>
      <c r="F29" s="69"/>
      <c r="G29" s="95">
        <v>15</v>
      </c>
      <c r="H29" s="81"/>
    </row>
    <row r="30" spans="2:8">
      <c r="B30" s="61">
        <v>23</v>
      </c>
      <c r="C30" s="62" t="s">
        <v>91</v>
      </c>
      <c r="D30" s="68" t="s">
        <v>159</v>
      </c>
      <c r="E30" s="69">
        <v>2500</v>
      </c>
      <c r="F30" s="69"/>
      <c r="G30" s="95">
        <v>150</v>
      </c>
      <c r="H30" s="81"/>
    </row>
    <row r="31" spans="2:8">
      <c r="B31" s="61">
        <v>24</v>
      </c>
      <c r="C31" s="62" t="s">
        <v>185</v>
      </c>
      <c r="D31" s="68" t="s">
        <v>159</v>
      </c>
      <c r="E31" s="69">
        <v>450</v>
      </c>
      <c r="F31" s="69"/>
      <c r="G31" s="95">
        <v>50</v>
      </c>
      <c r="H31" s="81"/>
    </row>
    <row r="32" spans="2:8">
      <c r="B32" s="61">
        <v>25</v>
      </c>
      <c r="C32" s="62" t="s">
        <v>186</v>
      </c>
      <c r="D32" s="68" t="s">
        <v>159</v>
      </c>
      <c r="E32" s="69">
        <v>60</v>
      </c>
      <c r="F32" s="69"/>
      <c r="G32" s="95">
        <v>20</v>
      </c>
      <c r="H32" s="81"/>
    </row>
    <row r="33" spans="2:8">
      <c r="B33" s="61">
        <v>26</v>
      </c>
      <c r="C33" s="62" t="s">
        <v>246</v>
      </c>
      <c r="D33" s="68" t="s">
        <v>159</v>
      </c>
      <c r="E33" s="69">
        <v>80</v>
      </c>
      <c r="F33" s="69"/>
      <c r="G33" s="95">
        <v>20</v>
      </c>
      <c r="H33" s="81"/>
    </row>
    <row r="34" spans="2:8">
      <c r="B34" s="61">
        <v>27</v>
      </c>
      <c r="C34" s="70" t="s">
        <v>188</v>
      </c>
      <c r="D34" s="71" t="s">
        <v>159</v>
      </c>
      <c r="E34" s="72">
        <v>45</v>
      </c>
      <c r="F34" s="72"/>
      <c r="G34" s="96">
        <v>20</v>
      </c>
      <c r="H34" s="81"/>
    </row>
    <row r="35" spans="2:8">
      <c r="B35" s="61">
        <v>28</v>
      </c>
      <c r="C35" s="62" t="s">
        <v>247</v>
      </c>
      <c r="D35" s="68" t="s">
        <v>159</v>
      </c>
      <c r="E35" s="69">
        <v>250</v>
      </c>
      <c r="F35" s="69"/>
      <c r="G35" s="95">
        <v>40</v>
      </c>
      <c r="H35" s="81"/>
    </row>
    <row r="36" spans="2:8">
      <c r="B36" s="61">
        <v>29</v>
      </c>
      <c r="C36" s="62" t="s">
        <v>189</v>
      </c>
      <c r="D36" s="68" t="s">
        <v>159</v>
      </c>
      <c r="E36" s="69">
        <v>80</v>
      </c>
      <c r="F36" s="69"/>
      <c r="G36" s="95">
        <v>30</v>
      </c>
      <c r="H36" s="81"/>
    </row>
    <row r="37" spans="2:8">
      <c r="B37" s="61">
        <v>30</v>
      </c>
      <c r="C37" s="62" t="s">
        <v>190</v>
      </c>
      <c r="D37" s="68" t="s">
        <v>159</v>
      </c>
      <c r="E37" s="69">
        <v>70</v>
      </c>
      <c r="F37" s="69"/>
      <c r="G37" s="95">
        <v>30</v>
      </c>
      <c r="H37" s="81"/>
    </row>
    <row r="38" spans="2:8">
      <c r="B38" s="61">
        <v>31</v>
      </c>
      <c r="C38" s="62" t="s">
        <v>248</v>
      </c>
      <c r="D38" s="68" t="s">
        <v>159</v>
      </c>
      <c r="E38" s="69">
        <v>800</v>
      </c>
      <c r="F38" s="69"/>
      <c r="G38" s="95">
        <v>50</v>
      </c>
      <c r="H38" s="81"/>
    </row>
    <row r="39" spans="2:8">
      <c r="B39" s="61">
        <v>32</v>
      </c>
      <c r="C39" s="62" t="s">
        <v>192</v>
      </c>
      <c r="D39" s="68" t="s">
        <v>159</v>
      </c>
      <c r="E39" s="69">
        <v>40</v>
      </c>
      <c r="F39" s="69"/>
      <c r="G39" s="95">
        <v>50</v>
      </c>
      <c r="H39" s="81"/>
    </row>
    <row r="40" spans="2:8">
      <c r="B40" s="61">
        <v>33</v>
      </c>
      <c r="C40" s="62" t="s">
        <v>193</v>
      </c>
      <c r="D40" s="68" t="s">
        <v>159</v>
      </c>
      <c r="E40" s="69">
        <v>180</v>
      </c>
      <c r="F40" s="69"/>
      <c r="G40" s="95">
        <v>40</v>
      </c>
      <c r="H40" s="81"/>
    </row>
    <row r="41" spans="2:8">
      <c r="B41" s="61">
        <v>34</v>
      </c>
      <c r="C41" s="62" t="s">
        <v>194</v>
      </c>
      <c r="D41" s="68" t="s">
        <v>159</v>
      </c>
      <c r="E41" s="69">
        <v>240</v>
      </c>
      <c r="F41" s="69"/>
      <c r="G41" s="95">
        <v>40</v>
      </c>
      <c r="H41" s="81"/>
    </row>
    <row r="42" spans="2:8">
      <c r="B42" s="61">
        <v>35</v>
      </c>
      <c r="C42" s="62" t="s">
        <v>195</v>
      </c>
      <c r="D42" s="68" t="s">
        <v>159</v>
      </c>
      <c r="E42" s="69">
        <v>25</v>
      </c>
      <c r="F42" s="69"/>
      <c r="G42" s="95">
        <v>10</v>
      </c>
      <c r="H42" s="81"/>
    </row>
    <row r="43" spans="2:8">
      <c r="B43" s="61">
        <v>36</v>
      </c>
      <c r="C43" s="62" t="s">
        <v>196</v>
      </c>
      <c r="D43" s="68" t="s">
        <v>159</v>
      </c>
      <c r="E43" s="69">
        <v>20</v>
      </c>
      <c r="F43" s="69"/>
      <c r="G43" s="95">
        <v>5</v>
      </c>
      <c r="H43" s="81"/>
    </row>
    <row r="44" spans="2:8">
      <c r="B44" s="61">
        <v>37</v>
      </c>
      <c r="C44" s="62" t="s">
        <v>197</v>
      </c>
      <c r="D44" s="68" t="s">
        <v>159</v>
      </c>
      <c r="E44" s="69">
        <v>70</v>
      </c>
      <c r="F44" s="69"/>
      <c r="G44" s="95">
        <v>30</v>
      </c>
      <c r="H44" s="81"/>
    </row>
    <row r="45" spans="2:8">
      <c r="B45" s="61">
        <v>38</v>
      </c>
      <c r="C45" s="62" t="s">
        <v>249</v>
      </c>
      <c r="D45" s="68" t="s">
        <v>159</v>
      </c>
      <c r="E45" s="69">
        <v>250</v>
      </c>
      <c r="F45" s="69"/>
      <c r="G45" s="95">
        <v>40</v>
      </c>
      <c r="H45" s="81"/>
    </row>
    <row r="46" spans="2:8">
      <c r="B46" s="61">
        <v>39</v>
      </c>
      <c r="C46" s="62" t="s">
        <v>199</v>
      </c>
      <c r="D46" s="68" t="s">
        <v>159</v>
      </c>
      <c r="E46" s="69">
        <v>100</v>
      </c>
      <c r="F46" s="69"/>
      <c r="G46" s="95">
        <v>30</v>
      </c>
      <c r="H46" s="81"/>
    </row>
    <row r="47" spans="2:8">
      <c r="B47" s="61">
        <v>40</v>
      </c>
      <c r="C47" s="62" t="s">
        <v>200</v>
      </c>
      <c r="D47" s="68" t="s">
        <v>159</v>
      </c>
      <c r="E47" s="69">
        <v>300</v>
      </c>
      <c r="F47" s="69"/>
      <c r="G47" s="95">
        <v>40</v>
      </c>
      <c r="H47" s="81"/>
    </row>
    <row r="48" spans="2:8">
      <c r="B48" s="61">
        <v>41</v>
      </c>
      <c r="C48" s="62" t="s">
        <v>201</v>
      </c>
      <c r="D48" s="68" t="s">
        <v>159</v>
      </c>
      <c r="E48" s="69">
        <v>150</v>
      </c>
      <c r="F48" s="69"/>
      <c r="G48" s="95">
        <v>50</v>
      </c>
      <c r="H48" s="81"/>
    </row>
    <row r="49" spans="2:8">
      <c r="B49" s="61">
        <v>42</v>
      </c>
      <c r="C49" s="62" t="s">
        <v>250</v>
      </c>
      <c r="D49" s="68" t="s">
        <v>159</v>
      </c>
      <c r="E49" s="69">
        <v>180</v>
      </c>
      <c r="F49" s="69"/>
      <c r="G49" s="95">
        <v>10</v>
      </c>
      <c r="H49" s="81"/>
    </row>
    <row r="50" spans="2:8">
      <c r="B50" s="61">
        <v>43</v>
      </c>
      <c r="C50" s="62" t="s">
        <v>202</v>
      </c>
      <c r="D50" s="68" t="s">
        <v>159</v>
      </c>
      <c r="E50" s="69">
        <v>500</v>
      </c>
      <c r="F50" s="69"/>
      <c r="G50" s="95">
        <v>80</v>
      </c>
      <c r="H50" s="81"/>
    </row>
    <row r="51" spans="2:8">
      <c r="B51" s="61">
        <v>44</v>
      </c>
      <c r="C51" s="62" t="s">
        <v>203</v>
      </c>
      <c r="D51" s="68" t="s">
        <v>159</v>
      </c>
      <c r="E51" s="69">
        <v>40</v>
      </c>
      <c r="F51" s="69"/>
      <c r="G51" s="95">
        <v>10</v>
      </c>
      <c r="H51" s="81"/>
    </row>
    <row r="52" spans="2:8">
      <c r="B52" s="61">
        <v>45</v>
      </c>
      <c r="C52" s="62" t="s">
        <v>204</v>
      </c>
      <c r="D52" s="68" t="s">
        <v>159</v>
      </c>
      <c r="E52" s="69">
        <v>250</v>
      </c>
      <c r="F52" s="69"/>
      <c r="G52" s="95">
        <v>20</v>
      </c>
      <c r="H52" s="81"/>
    </row>
    <row r="53" spans="2:8">
      <c r="B53" s="61">
        <v>46</v>
      </c>
      <c r="C53" s="62" t="s">
        <v>251</v>
      </c>
      <c r="D53" s="68" t="s">
        <v>159</v>
      </c>
      <c r="E53" s="69">
        <v>250</v>
      </c>
      <c r="F53" s="69"/>
      <c r="G53" s="95">
        <v>20</v>
      </c>
      <c r="H53" s="81"/>
    </row>
    <row r="54" spans="2:8" ht="25.5">
      <c r="B54" s="61">
        <v>47</v>
      </c>
      <c r="C54" s="62" t="s">
        <v>206</v>
      </c>
      <c r="D54" s="73" t="s">
        <v>207</v>
      </c>
      <c r="E54" s="69">
        <v>100</v>
      </c>
      <c r="F54" s="69"/>
      <c r="G54" s="94"/>
      <c r="H54" s="103"/>
    </row>
    <row r="55" spans="2:8">
      <c r="B55" s="61">
        <v>48</v>
      </c>
      <c r="C55" s="62" t="s">
        <v>208</v>
      </c>
      <c r="D55" s="68" t="s">
        <v>159</v>
      </c>
      <c r="E55" s="69">
        <v>70</v>
      </c>
      <c r="F55" s="69"/>
      <c r="G55" s="95">
        <v>15</v>
      </c>
      <c r="H55" s="81"/>
    </row>
    <row r="56" spans="2:8">
      <c r="B56" s="61">
        <v>49</v>
      </c>
      <c r="C56" s="62" t="s">
        <v>209</v>
      </c>
      <c r="D56" s="68" t="s">
        <v>159</v>
      </c>
      <c r="E56" s="63"/>
      <c r="F56" s="63"/>
      <c r="G56" s="95">
        <v>35</v>
      </c>
      <c r="H56" s="81"/>
    </row>
    <row r="57" spans="2:8">
      <c r="B57" s="61">
        <v>50</v>
      </c>
      <c r="C57" s="62" t="s">
        <v>210</v>
      </c>
      <c r="D57" s="68" t="s">
        <v>159</v>
      </c>
      <c r="E57" s="69">
        <v>350</v>
      </c>
      <c r="F57" s="69"/>
      <c r="G57" s="95">
        <v>40</v>
      </c>
      <c r="H57" s="81"/>
    </row>
    <row r="58" spans="2:8">
      <c r="B58" s="61">
        <v>51</v>
      </c>
      <c r="C58" s="62" t="s">
        <v>211</v>
      </c>
      <c r="D58" s="68" t="s">
        <v>159</v>
      </c>
      <c r="E58" s="69">
        <v>180</v>
      </c>
      <c r="F58" s="69"/>
      <c r="G58" s="95">
        <v>70</v>
      </c>
      <c r="H58" s="81"/>
    </row>
    <row r="59" spans="2:8">
      <c r="B59" s="61">
        <v>52</v>
      </c>
      <c r="C59" s="62" t="s">
        <v>212</v>
      </c>
      <c r="D59" s="74" t="s">
        <v>162</v>
      </c>
      <c r="E59" s="63">
        <v>200</v>
      </c>
      <c r="F59" s="63"/>
      <c r="G59" s="94">
        <v>30</v>
      </c>
      <c r="H59" s="103"/>
    </row>
    <row r="60" spans="2:8">
      <c r="B60" s="61">
        <v>53</v>
      </c>
      <c r="C60" s="62" t="s">
        <v>213</v>
      </c>
      <c r="D60" s="68" t="s">
        <v>159</v>
      </c>
      <c r="E60" s="69">
        <v>150</v>
      </c>
      <c r="F60" s="69"/>
      <c r="G60" s="95">
        <v>40</v>
      </c>
      <c r="H60" s="81"/>
    </row>
    <row r="61" spans="2:8">
      <c r="B61" s="61">
        <v>54</v>
      </c>
      <c r="C61" s="62" t="s">
        <v>214</v>
      </c>
      <c r="D61" s="68" t="s">
        <v>159</v>
      </c>
      <c r="E61" s="69">
        <v>100</v>
      </c>
      <c r="F61" s="69"/>
      <c r="G61" s="95">
        <v>50</v>
      </c>
      <c r="H61" s="81"/>
    </row>
    <row r="62" spans="2:8">
      <c r="B62" s="61">
        <v>55</v>
      </c>
      <c r="C62" s="62" t="s">
        <v>215</v>
      </c>
      <c r="D62" s="68" t="s">
        <v>159</v>
      </c>
      <c r="E62" s="69">
        <v>1500</v>
      </c>
      <c r="F62" s="69"/>
      <c r="G62" s="95">
        <v>150</v>
      </c>
      <c r="H62" s="81"/>
    </row>
    <row r="63" spans="2:8">
      <c r="B63" s="61">
        <v>56</v>
      </c>
      <c r="C63" s="62" t="s">
        <v>216</v>
      </c>
      <c r="D63" s="68" t="s">
        <v>159</v>
      </c>
      <c r="E63" s="69">
        <v>800</v>
      </c>
      <c r="F63" s="69"/>
      <c r="G63" s="95">
        <v>80</v>
      </c>
      <c r="H63" s="81"/>
    </row>
    <row r="64" spans="2:8">
      <c r="B64" s="61">
        <v>57</v>
      </c>
      <c r="C64" s="62" t="s">
        <v>217</v>
      </c>
      <c r="D64" s="68" t="s">
        <v>159</v>
      </c>
      <c r="E64" s="69">
        <v>350</v>
      </c>
      <c r="F64" s="69"/>
      <c r="G64" s="95">
        <v>50</v>
      </c>
      <c r="H64" s="81"/>
    </row>
    <row r="65" spans="2:8">
      <c r="B65" s="61">
        <v>58</v>
      </c>
      <c r="C65" s="62" t="s">
        <v>218</v>
      </c>
      <c r="D65" s="68" t="s">
        <v>159</v>
      </c>
      <c r="E65" s="69">
        <v>800</v>
      </c>
      <c r="F65" s="69"/>
      <c r="G65" s="95">
        <v>60</v>
      </c>
      <c r="H65" s="81"/>
    </row>
    <row r="66" spans="2:8">
      <c r="B66" s="61">
        <v>59</v>
      </c>
      <c r="C66" s="75" t="s">
        <v>252</v>
      </c>
      <c r="D66" s="68" t="s">
        <v>159</v>
      </c>
      <c r="E66" s="69">
        <v>250</v>
      </c>
      <c r="F66" s="69"/>
      <c r="G66" s="95">
        <v>50</v>
      </c>
      <c r="H66" s="81"/>
    </row>
    <row r="67" spans="2:8">
      <c r="B67" s="61">
        <v>60</v>
      </c>
      <c r="C67" s="62" t="s">
        <v>220</v>
      </c>
      <c r="D67" s="68" t="s">
        <v>159</v>
      </c>
      <c r="E67" s="69">
        <v>200</v>
      </c>
      <c r="F67" s="69"/>
      <c r="G67" s="95">
        <v>50</v>
      </c>
      <c r="H67" s="81"/>
    </row>
    <row r="68" spans="2:8">
      <c r="B68" s="61">
        <v>61</v>
      </c>
      <c r="C68" s="62" t="s">
        <v>14</v>
      </c>
      <c r="D68" s="68" t="s">
        <v>159</v>
      </c>
      <c r="E68" s="69">
        <v>150</v>
      </c>
      <c r="F68" s="69"/>
      <c r="G68" s="95">
        <v>70</v>
      </c>
      <c r="H68" s="81"/>
    </row>
    <row r="69" spans="2:8">
      <c r="B69" s="61">
        <v>62</v>
      </c>
      <c r="C69" s="62" t="s">
        <v>253</v>
      </c>
      <c r="D69" s="68" t="s">
        <v>159</v>
      </c>
      <c r="E69" s="69">
        <v>20</v>
      </c>
      <c r="F69" s="69"/>
      <c r="G69" s="95"/>
      <c r="H69" s="81"/>
    </row>
    <row r="70" spans="2:8">
      <c r="B70" s="61">
        <v>63</v>
      </c>
      <c r="C70" s="62" t="s">
        <v>223</v>
      </c>
      <c r="D70" s="68" t="s">
        <v>159</v>
      </c>
      <c r="E70" s="69">
        <v>200</v>
      </c>
      <c r="F70" s="69"/>
      <c r="G70" s="95">
        <v>30</v>
      </c>
      <c r="H70" s="81"/>
    </row>
    <row r="71" spans="2:8">
      <c r="B71" s="61">
        <v>64</v>
      </c>
      <c r="C71" s="62" t="s">
        <v>224</v>
      </c>
      <c r="D71" s="68" t="s">
        <v>159</v>
      </c>
      <c r="E71" s="69">
        <v>150</v>
      </c>
      <c r="F71" s="69"/>
      <c r="G71" s="95">
        <v>40</v>
      </c>
      <c r="H71" s="81"/>
    </row>
    <row r="72" spans="2:8">
      <c r="B72" s="61">
        <v>65</v>
      </c>
      <c r="C72" s="76" t="s">
        <v>225</v>
      </c>
      <c r="D72" s="77" t="s">
        <v>226</v>
      </c>
      <c r="E72" s="78">
        <v>12</v>
      </c>
      <c r="F72" s="78"/>
      <c r="G72" s="97">
        <v>30</v>
      </c>
      <c r="H72" s="81"/>
    </row>
    <row r="73" spans="2:8">
      <c r="B73" s="61">
        <v>66</v>
      </c>
      <c r="C73" s="79" t="s">
        <v>227</v>
      </c>
      <c r="D73" s="80" t="s">
        <v>159</v>
      </c>
      <c r="E73" s="81">
        <v>80</v>
      </c>
      <c r="F73" s="81"/>
      <c r="G73" s="98">
        <v>20</v>
      </c>
      <c r="H73" s="81"/>
    </row>
    <row r="74" spans="2:8">
      <c r="B74" s="61">
        <v>67</v>
      </c>
      <c r="C74" s="79" t="s">
        <v>254</v>
      </c>
      <c r="D74" s="80" t="s">
        <v>166</v>
      </c>
      <c r="E74" s="81">
        <v>250</v>
      </c>
      <c r="F74" s="81"/>
      <c r="G74" s="98">
        <v>40</v>
      </c>
      <c r="H74" s="81"/>
    </row>
    <row r="75" spans="2:8">
      <c r="B75" s="61">
        <v>68</v>
      </c>
      <c r="C75" s="79" t="s">
        <v>255</v>
      </c>
      <c r="D75" s="80" t="s">
        <v>166</v>
      </c>
      <c r="E75" s="81">
        <v>140</v>
      </c>
      <c r="F75" s="81"/>
      <c r="G75" s="98">
        <v>50</v>
      </c>
      <c r="H75" s="81"/>
    </row>
    <row r="76" spans="2:8">
      <c r="B76" s="61">
        <v>69</v>
      </c>
      <c r="C76" s="79" t="s">
        <v>256</v>
      </c>
      <c r="D76" s="80" t="s">
        <v>166</v>
      </c>
      <c r="E76" s="81">
        <v>180</v>
      </c>
      <c r="F76" s="81"/>
      <c r="G76" s="98">
        <v>50</v>
      </c>
      <c r="H76" s="81"/>
    </row>
    <row r="77" spans="2:8">
      <c r="B77" s="61">
        <v>70</v>
      </c>
      <c r="C77" s="79" t="s">
        <v>230</v>
      </c>
      <c r="D77" s="80" t="s">
        <v>166</v>
      </c>
      <c r="E77" s="81"/>
      <c r="F77" s="81"/>
      <c r="G77" s="98">
        <v>100</v>
      </c>
      <c r="H77" s="81"/>
    </row>
    <row r="78" spans="2:8">
      <c r="B78" s="61">
        <v>71</v>
      </c>
      <c r="C78" s="79" t="s">
        <v>257</v>
      </c>
      <c r="D78" s="80" t="s">
        <v>237</v>
      </c>
      <c r="E78" s="81"/>
      <c r="F78" s="81"/>
      <c r="G78" s="98">
        <v>450</v>
      </c>
      <c r="H78" s="81"/>
    </row>
    <row r="79" spans="2:8">
      <c r="B79" s="61">
        <v>72</v>
      </c>
      <c r="C79" s="79" t="s">
        <v>258</v>
      </c>
      <c r="D79" s="80"/>
      <c r="E79" s="81"/>
      <c r="F79" s="81"/>
      <c r="G79" s="98">
        <v>800</v>
      </c>
      <c r="H79" s="81"/>
    </row>
    <row r="80" spans="2:8">
      <c r="B80" s="118">
        <v>73</v>
      </c>
      <c r="C80" s="119" t="s">
        <v>259</v>
      </c>
      <c r="D80" s="120" t="s">
        <v>260</v>
      </c>
      <c r="E80" s="81">
        <v>20</v>
      </c>
      <c r="F80" s="81"/>
      <c r="G80" s="98">
        <v>20</v>
      </c>
      <c r="H80" s="81"/>
    </row>
    <row r="81" spans="2:8">
      <c r="B81" s="121"/>
      <c r="C81" s="49"/>
      <c r="D81" s="125"/>
      <c r="E81" s="81"/>
      <c r="F81" s="81"/>
      <c r="G81" s="81"/>
      <c r="H81" s="81"/>
    </row>
    <row r="82" spans="2:8">
      <c r="B82" s="82" t="s">
        <v>239</v>
      </c>
      <c r="C82" s="83"/>
      <c r="D82" s="83"/>
      <c r="E82" s="85">
        <f>SUM(E8:E81)</f>
        <v>14972</v>
      </c>
      <c r="F82" s="85">
        <f>SUM(F8:F81)</f>
        <v>0</v>
      </c>
      <c r="G82" s="85">
        <f>SUM(G8:G81)</f>
        <v>3690</v>
      </c>
      <c r="H82" s="85">
        <f>SUM(H8:H81)</f>
        <v>0</v>
      </c>
    </row>
    <row r="83" spans="2:8">
      <c r="B83" s="112"/>
      <c r="C83" s="113"/>
      <c r="D83" s="113"/>
      <c r="E83" s="126">
        <f>E82+G82</f>
        <v>18662</v>
      </c>
      <c r="F83" s="93"/>
      <c r="G83" s="93"/>
      <c r="H83" s="93"/>
    </row>
    <row r="84" spans="2:8">
      <c r="B84" s="86"/>
      <c r="C84" s="87"/>
      <c r="D84" s="87"/>
      <c r="E84" s="89">
        <f>F82+H82</f>
        <v>0</v>
      </c>
      <c r="F84" s="89"/>
      <c r="G84" s="89"/>
      <c r="H84" s="89"/>
    </row>
  </sheetData>
  <mergeCells count="5">
    <mergeCell ref="G3:H3"/>
    <mergeCell ref="B82:D84"/>
    <mergeCell ref="E84:H84"/>
    <mergeCell ref="B4:H4"/>
    <mergeCell ref="B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4"/>
  <sheetViews>
    <sheetView tabSelected="1" workbookViewId="0">
      <selection activeCell="S5" sqref="S5"/>
    </sheetView>
  </sheetViews>
  <sheetFormatPr defaultRowHeight="15"/>
  <cols>
    <col min="2" max="2" width="7.85546875" customWidth="1"/>
    <col min="3" max="3" width="44.42578125" customWidth="1"/>
    <col min="4" max="4" width="13.28515625" customWidth="1"/>
    <col min="5" max="5" width="16.42578125" customWidth="1"/>
    <col min="6" max="6" width="18.7109375" customWidth="1"/>
    <col min="7" max="8" width="19.42578125" customWidth="1"/>
  </cols>
  <sheetData>
    <row r="2" spans="2:8">
      <c r="F2" s="106" t="s">
        <v>267</v>
      </c>
      <c r="G2" s="106"/>
      <c r="H2" s="106"/>
    </row>
    <row r="3" spans="2:8">
      <c r="B3" s="108" t="s">
        <v>242</v>
      </c>
      <c r="C3" s="108"/>
      <c r="D3" s="108"/>
      <c r="E3" s="108"/>
      <c r="F3" s="108"/>
      <c r="G3" s="108"/>
      <c r="H3" s="108"/>
    </row>
    <row r="4" spans="2:8" ht="42" customHeight="1">
      <c r="B4" s="108"/>
      <c r="C4" s="108"/>
      <c r="D4" s="108"/>
      <c r="E4" s="108"/>
      <c r="F4" s="108"/>
      <c r="G4" s="108"/>
      <c r="H4" s="108"/>
    </row>
    <row r="5" spans="2:8" ht="89.25" customHeight="1">
      <c r="B5" s="59" t="s">
        <v>0</v>
      </c>
      <c r="C5" s="60" t="s">
        <v>156</v>
      </c>
      <c r="D5" s="60" t="s">
        <v>157</v>
      </c>
      <c r="E5" s="60" t="s">
        <v>154</v>
      </c>
      <c r="F5" s="60" t="s">
        <v>240</v>
      </c>
      <c r="G5" s="104" t="s">
        <v>155</v>
      </c>
      <c r="H5" s="105" t="s">
        <v>241</v>
      </c>
    </row>
    <row r="6" spans="2:8">
      <c r="B6" s="61">
        <v>1</v>
      </c>
      <c r="C6" s="62" t="s">
        <v>158</v>
      </c>
      <c r="D6" s="61" t="s">
        <v>159</v>
      </c>
      <c r="E6" s="63">
        <v>50</v>
      </c>
      <c r="F6" s="63"/>
      <c r="G6" s="94">
        <v>10</v>
      </c>
      <c r="H6" s="103"/>
    </row>
    <row r="7" spans="2:8">
      <c r="B7" s="61">
        <v>2</v>
      </c>
      <c r="C7" s="62" t="s">
        <v>160</v>
      </c>
      <c r="D7" s="61" t="s">
        <v>159</v>
      </c>
      <c r="E7" s="63">
        <v>70</v>
      </c>
      <c r="F7" s="63"/>
      <c r="G7" s="94">
        <v>15</v>
      </c>
      <c r="H7" s="103"/>
    </row>
    <row r="8" spans="2:8">
      <c r="B8" s="61">
        <v>3</v>
      </c>
      <c r="C8" s="62" t="s">
        <v>161</v>
      </c>
      <c r="D8" s="64" t="s">
        <v>162</v>
      </c>
      <c r="E8" s="63">
        <v>180</v>
      </c>
      <c r="F8" s="63"/>
      <c r="G8" s="94">
        <v>15</v>
      </c>
      <c r="H8" s="103"/>
    </row>
    <row r="9" spans="2:8">
      <c r="B9" s="61">
        <v>4</v>
      </c>
      <c r="C9" s="62" t="s">
        <v>163</v>
      </c>
      <c r="D9" s="64" t="s">
        <v>162</v>
      </c>
      <c r="E9" s="63">
        <v>140</v>
      </c>
      <c r="F9" s="63"/>
      <c r="G9" s="94">
        <v>15</v>
      </c>
      <c r="H9" s="103"/>
    </row>
    <row r="10" spans="2:8">
      <c r="B10" s="61">
        <v>5</v>
      </c>
      <c r="C10" s="62" t="s">
        <v>164</v>
      </c>
      <c r="D10" s="65"/>
      <c r="E10" s="63"/>
      <c r="F10" s="63"/>
      <c r="G10" s="94">
        <v>35</v>
      </c>
      <c r="H10" s="103"/>
    </row>
    <row r="11" spans="2:8">
      <c r="B11" s="61">
        <v>6</v>
      </c>
      <c r="C11" s="62" t="s">
        <v>165</v>
      </c>
      <c r="D11" s="66" t="s">
        <v>166</v>
      </c>
      <c r="E11" s="63">
        <v>25</v>
      </c>
      <c r="F11" s="63"/>
      <c r="G11" s="94">
        <v>10</v>
      </c>
      <c r="H11" s="103"/>
    </row>
    <row r="12" spans="2:8">
      <c r="B12" s="61">
        <v>7</v>
      </c>
      <c r="C12" s="62" t="s">
        <v>167</v>
      </c>
      <c r="D12" s="67" t="s">
        <v>168</v>
      </c>
      <c r="E12" s="63">
        <v>15</v>
      </c>
      <c r="F12" s="63"/>
      <c r="G12" s="94"/>
      <c r="H12" s="103"/>
    </row>
    <row r="13" spans="2:8">
      <c r="B13" s="61">
        <v>8</v>
      </c>
      <c r="C13" s="62" t="s">
        <v>169</v>
      </c>
      <c r="D13" s="67" t="s">
        <v>159</v>
      </c>
      <c r="E13" s="63">
        <v>25</v>
      </c>
      <c r="F13" s="63"/>
      <c r="G13" s="94">
        <v>10</v>
      </c>
      <c r="H13" s="103"/>
    </row>
    <row r="14" spans="2:8">
      <c r="B14" s="61">
        <v>9</v>
      </c>
      <c r="C14" s="62" t="s">
        <v>170</v>
      </c>
      <c r="D14" s="68" t="s">
        <v>159</v>
      </c>
      <c r="E14" s="69">
        <v>5</v>
      </c>
      <c r="F14" s="69"/>
      <c r="G14" s="95">
        <v>5</v>
      </c>
      <c r="H14" s="81"/>
    </row>
    <row r="15" spans="2:8">
      <c r="B15" s="61">
        <v>10</v>
      </c>
      <c r="C15" s="62" t="s">
        <v>171</v>
      </c>
      <c r="D15" s="68" t="s">
        <v>159</v>
      </c>
      <c r="E15" s="69">
        <v>25</v>
      </c>
      <c r="F15" s="69"/>
      <c r="G15" s="95">
        <v>15</v>
      </c>
      <c r="H15" s="81"/>
    </row>
    <row r="16" spans="2:8">
      <c r="B16" s="61">
        <v>11</v>
      </c>
      <c r="C16" s="62" t="s">
        <v>172</v>
      </c>
      <c r="D16" s="68" t="s">
        <v>159</v>
      </c>
      <c r="E16" s="63"/>
      <c r="F16" s="63"/>
      <c r="G16" s="95">
        <v>40</v>
      </c>
      <c r="H16" s="81"/>
    </row>
    <row r="17" spans="2:8">
      <c r="B17" s="61">
        <v>12</v>
      </c>
      <c r="C17" s="62" t="s">
        <v>173</v>
      </c>
      <c r="D17" s="68" t="s">
        <v>166</v>
      </c>
      <c r="E17" s="63">
        <v>5</v>
      </c>
      <c r="F17" s="63"/>
      <c r="G17" s="95">
        <v>5</v>
      </c>
      <c r="H17" s="81"/>
    </row>
    <row r="18" spans="2:8">
      <c r="B18" s="61">
        <v>13</v>
      </c>
      <c r="C18" s="62" t="s">
        <v>174</v>
      </c>
      <c r="D18" s="68" t="s">
        <v>159</v>
      </c>
      <c r="E18" s="63"/>
      <c r="F18" s="63"/>
      <c r="G18" s="95">
        <v>5</v>
      </c>
      <c r="H18" s="81"/>
    </row>
    <row r="19" spans="2:8">
      <c r="B19" s="61">
        <v>14</v>
      </c>
      <c r="C19" s="62" t="s">
        <v>175</v>
      </c>
      <c r="D19" s="68" t="s">
        <v>159</v>
      </c>
      <c r="E19" s="63"/>
      <c r="F19" s="63"/>
      <c r="G19" s="95">
        <v>10</v>
      </c>
      <c r="H19" s="81"/>
    </row>
    <row r="20" spans="2:8">
      <c r="B20" s="61">
        <v>15</v>
      </c>
      <c r="C20" s="62" t="s">
        <v>176</v>
      </c>
      <c r="D20" s="68" t="s">
        <v>159</v>
      </c>
      <c r="E20" s="69">
        <v>25</v>
      </c>
      <c r="F20" s="69"/>
      <c r="G20" s="95">
        <v>5</v>
      </c>
      <c r="H20" s="81"/>
    </row>
    <row r="21" spans="2:8">
      <c r="B21" s="61">
        <v>16</v>
      </c>
      <c r="C21" s="62" t="s">
        <v>177</v>
      </c>
      <c r="D21" s="68" t="s">
        <v>159</v>
      </c>
      <c r="E21" s="69">
        <v>250</v>
      </c>
      <c r="F21" s="69"/>
      <c r="G21" s="95">
        <v>40</v>
      </c>
      <c r="H21" s="81"/>
    </row>
    <row r="22" spans="2:8">
      <c r="B22" s="61">
        <v>17</v>
      </c>
      <c r="C22" s="62" t="s">
        <v>178</v>
      </c>
      <c r="D22" s="68" t="s">
        <v>179</v>
      </c>
      <c r="E22" s="69">
        <v>150</v>
      </c>
      <c r="F22" s="69"/>
      <c r="G22" s="95"/>
      <c r="H22" s="81"/>
    </row>
    <row r="23" spans="2:8">
      <c r="B23" s="61">
        <v>18</v>
      </c>
      <c r="C23" s="62" t="s">
        <v>180</v>
      </c>
      <c r="D23" s="68" t="s">
        <v>159</v>
      </c>
      <c r="E23" s="69">
        <v>220</v>
      </c>
      <c r="F23" s="69"/>
      <c r="G23" s="95"/>
      <c r="H23" s="81"/>
    </row>
    <row r="24" spans="2:8">
      <c r="B24" s="61">
        <v>19</v>
      </c>
      <c r="C24" s="62" t="s">
        <v>181</v>
      </c>
      <c r="D24" s="68" t="s">
        <v>159</v>
      </c>
      <c r="E24" s="69">
        <v>25</v>
      </c>
      <c r="F24" s="69"/>
      <c r="G24" s="95">
        <v>10</v>
      </c>
      <c r="H24" s="81"/>
    </row>
    <row r="25" spans="2:8">
      <c r="B25" s="61">
        <v>20</v>
      </c>
      <c r="C25" s="62" t="s">
        <v>71</v>
      </c>
      <c r="D25" s="68" t="s">
        <v>159</v>
      </c>
      <c r="E25" s="69">
        <v>350</v>
      </c>
      <c r="F25" s="69"/>
      <c r="G25" s="95">
        <v>40</v>
      </c>
      <c r="H25" s="81"/>
    </row>
    <row r="26" spans="2:8">
      <c r="B26" s="61">
        <v>21</v>
      </c>
      <c r="C26" s="62" t="s">
        <v>72</v>
      </c>
      <c r="D26" s="68" t="s">
        <v>159</v>
      </c>
      <c r="E26" s="69">
        <v>200</v>
      </c>
      <c r="F26" s="69"/>
      <c r="G26" s="95">
        <v>30</v>
      </c>
      <c r="H26" s="81"/>
    </row>
    <row r="27" spans="2:8">
      <c r="B27" s="61">
        <v>22</v>
      </c>
      <c r="C27" s="62" t="s">
        <v>182</v>
      </c>
      <c r="D27" s="68" t="s">
        <v>159</v>
      </c>
      <c r="E27" s="69">
        <v>150</v>
      </c>
      <c r="F27" s="69"/>
      <c r="G27" s="95">
        <v>40</v>
      </c>
      <c r="H27" s="81"/>
    </row>
    <row r="28" spans="2:8">
      <c r="B28" s="61">
        <v>23</v>
      </c>
      <c r="C28" s="62" t="s">
        <v>183</v>
      </c>
      <c r="D28" s="68" t="s">
        <v>159</v>
      </c>
      <c r="E28" s="69">
        <v>10</v>
      </c>
      <c r="F28" s="69"/>
      <c r="G28" s="95"/>
      <c r="H28" s="81"/>
    </row>
    <row r="29" spans="2:8">
      <c r="B29" s="61">
        <v>24</v>
      </c>
      <c r="C29" s="62" t="s">
        <v>87</v>
      </c>
      <c r="D29" s="68" t="s">
        <v>159</v>
      </c>
      <c r="E29" s="69">
        <v>60</v>
      </c>
      <c r="F29" s="69"/>
      <c r="G29" s="95">
        <v>15</v>
      </c>
      <c r="H29" s="81"/>
    </row>
    <row r="30" spans="2:8">
      <c r="B30" s="61">
        <v>25</v>
      </c>
      <c r="C30" s="62" t="s">
        <v>184</v>
      </c>
      <c r="D30" s="68" t="s">
        <v>166</v>
      </c>
      <c r="E30" s="69">
        <v>5</v>
      </c>
      <c r="F30" s="69"/>
      <c r="G30" s="95">
        <v>5</v>
      </c>
      <c r="H30" s="81"/>
    </row>
    <row r="31" spans="2:8">
      <c r="B31" s="61">
        <v>26</v>
      </c>
      <c r="C31" s="62" t="s">
        <v>91</v>
      </c>
      <c r="D31" s="68" t="s">
        <v>159</v>
      </c>
      <c r="E31" s="69">
        <v>1800</v>
      </c>
      <c r="F31" s="69"/>
      <c r="G31" s="95">
        <v>150</v>
      </c>
      <c r="H31" s="81"/>
    </row>
    <row r="32" spans="2:8">
      <c r="B32" s="61">
        <v>27</v>
      </c>
      <c r="C32" s="62" t="s">
        <v>185</v>
      </c>
      <c r="D32" s="68" t="s">
        <v>159</v>
      </c>
      <c r="E32" s="69">
        <v>40</v>
      </c>
      <c r="F32" s="69"/>
      <c r="G32" s="95">
        <v>20</v>
      </c>
      <c r="H32" s="81"/>
    </row>
    <row r="33" spans="2:8">
      <c r="B33" s="61">
        <v>28</v>
      </c>
      <c r="C33" s="62" t="s">
        <v>186</v>
      </c>
      <c r="D33" s="68" t="s">
        <v>159</v>
      </c>
      <c r="E33" s="69">
        <v>60</v>
      </c>
      <c r="F33" s="69"/>
      <c r="G33" s="95">
        <v>20</v>
      </c>
      <c r="H33" s="81"/>
    </row>
    <row r="34" spans="2:8">
      <c r="B34" s="61">
        <v>29</v>
      </c>
      <c r="C34" s="62" t="s">
        <v>187</v>
      </c>
      <c r="D34" s="68" t="s">
        <v>159</v>
      </c>
      <c r="E34" s="69">
        <v>15</v>
      </c>
      <c r="F34" s="69"/>
      <c r="G34" s="95">
        <v>30</v>
      </c>
      <c r="H34" s="81"/>
    </row>
    <row r="35" spans="2:8">
      <c r="B35" s="61">
        <v>30</v>
      </c>
      <c r="C35" s="70" t="s">
        <v>188</v>
      </c>
      <c r="D35" s="71" t="s">
        <v>159</v>
      </c>
      <c r="E35" s="72">
        <v>50</v>
      </c>
      <c r="F35" s="72"/>
      <c r="G35" s="96">
        <v>20</v>
      </c>
      <c r="H35" s="81"/>
    </row>
    <row r="36" spans="2:8">
      <c r="B36" s="61">
        <v>31</v>
      </c>
      <c r="C36" s="62" t="s">
        <v>189</v>
      </c>
      <c r="D36" s="68" t="s">
        <v>159</v>
      </c>
      <c r="E36" s="69">
        <v>85</v>
      </c>
      <c r="F36" s="69"/>
      <c r="G36" s="95">
        <v>30</v>
      </c>
      <c r="H36" s="81"/>
    </row>
    <row r="37" spans="2:8">
      <c r="B37" s="61">
        <v>32</v>
      </c>
      <c r="C37" s="62" t="s">
        <v>190</v>
      </c>
      <c r="D37" s="68" t="s">
        <v>159</v>
      </c>
      <c r="E37" s="69">
        <v>70</v>
      </c>
      <c r="F37" s="69"/>
      <c r="G37" s="95">
        <v>40</v>
      </c>
      <c r="H37" s="81"/>
    </row>
    <row r="38" spans="2:8">
      <c r="B38" s="61">
        <v>33</v>
      </c>
      <c r="C38" s="62" t="s">
        <v>191</v>
      </c>
      <c r="D38" s="68" t="s">
        <v>159</v>
      </c>
      <c r="E38" s="69">
        <v>80</v>
      </c>
      <c r="F38" s="69"/>
      <c r="G38" s="95">
        <v>30</v>
      </c>
      <c r="H38" s="81"/>
    </row>
    <row r="39" spans="2:8">
      <c r="B39" s="61">
        <v>34</v>
      </c>
      <c r="C39" s="62" t="s">
        <v>192</v>
      </c>
      <c r="D39" s="68" t="s">
        <v>159</v>
      </c>
      <c r="E39" s="69">
        <v>80</v>
      </c>
      <c r="F39" s="69"/>
      <c r="G39" s="95">
        <v>40</v>
      </c>
      <c r="H39" s="81"/>
    </row>
    <row r="40" spans="2:8">
      <c r="B40" s="61">
        <v>35</v>
      </c>
      <c r="C40" s="62" t="s">
        <v>193</v>
      </c>
      <c r="D40" s="68" t="s">
        <v>159</v>
      </c>
      <c r="E40" s="69">
        <v>250</v>
      </c>
      <c r="F40" s="69"/>
      <c r="G40" s="95">
        <v>40</v>
      </c>
      <c r="H40" s="81"/>
    </row>
    <row r="41" spans="2:8">
      <c r="B41" s="61">
        <v>36</v>
      </c>
      <c r="C41" s="62" t="s">
        <v>194</v>
      </c>
      <c r="D41" s="68" t="s">
        <v>159</v>
      </c>
      <c r="E41" s="69">
        <v>200</v>
      </c>
      <c r="F41" s="69"/>
      <c r="G41" s="95">
        <v>40</v>
      </c>
      <c r="H41" s="81"/>
    </row>
    <row r="42" spans="2:8">
      <c r="B42" s="61">
        <v>37</v>
      </c>
      <c r="C42" s="62" t="s">
        <v>195</v>
      </c>
      <c r="D42" s="68" t="s">
        <v>159</v>
      </c>
      <c r="E42" s="69">
        <v>10</v>
      </c>
      <c r="F42" s="69"/>
      <c r="G42" s="95">
        <v>5</v>
      </c>
      <c r="H42" s="81"/>
    </row>
    <row r="43" spans="2:8">
      <c r="B43" s="61">
        <v>38</v>
      </c>
      <c r="C43" s="62" t="s">
        <v>196</v>
      </c>
      <c r="D43" s="68" t="s">
        <v>159</v>
      </c>
      <c r="E43" s="69">
        <v>10</v>
      </c>
      <c r="F43" s="69"/>
      <c r="G43" s="95">
        <v>5</v>
      </c>
      <c r="H43" s="81"/>
    </row>
    <row r="44" spans="2:8">
      <c r="B44" s="61">
        <v>39</v>
      </c>
      <c r="C44" s="62" t="s">
        <v>197</v>
      </c>
      <c r="D44" s="68" t="s">
        <v>159</v>
      </c>
      <c r="E44" s="69">
        <v>70</v>
      </c>
      <c r="F44" s="69"/>
      <c r="G44" s="95">
        <v>30</v>
      </c>
      <c r="H44" s="81"/>
    </row>
    <row r="45" spans="2:8">
      <c r="B45" s="61">
        <v>40</v>
      </c>
      <c r="C45" s="62" t="s">
        <v>198</v>
      </c>
      <c r="D45" s="68" t="s">
        <v>159</v>
      </c>
      <c r="E45" s="69">
        <v>10</v>
      </c>
      <c r="F45" s="69"/>
      <c r="G45" s="95">
        <v>5</v>
      </c>
      <c r="H45" s="81"/>
    </row>
    <row r="46" spans="2:8">
      <c r="B46" s="61">
        <v>41</v>
      </c>
      <c r="C46" s="62" t="s">
        <v>199</v>
      </c>
      <c r="D46" s="68" t="s">
        <v>159</v>
      </c>
      <c r="E46" s="69">
        <v>150</v>
      </c>
      <c r="F46" s="69"/>
      <c r="G46" s="95">
        <v>40</v>
      </c>
      <c r="H46" s="81"/>
    </row>
    <row r="47" spans="2:8">
      <c r="B47" s="61">
        <v>42</v>
      </c>
      <c r="C47" s="62" t="s">
        <v>200</v>
      </c>
      <c r="D47" s="68" t="s">
        <v>159</v>
      </c>
      <c r="E47" s="69">
        <v>300</v>
      </c>
      <c r="F47" s="69"/>
      <c r="G47" s="95">
        <v>50</v>
      </c>
      <c r="H47" s="81"/>
    </row>
    <row r="48" spans="2:8">
      <c r="B48" s="61">
        <v>43</v>
      </c>
      <c r="C48" s="62" t="s">
        <v>201</v>
      </c>
      <c r="D48" s="68" t="s">
        <v>159</v>
      </c>
      <c r="E48" s="69">
        <v>150</v>
      </c>
      <c r="F48" s="69"/>
      <c r="G48" s="95">
        <v>40</v>
      </c>
      <c r="H48" s="81"/>
    </row>
    <row r="49" spans="2:8">
      <c r="B49" s="61">
        <v>44</v>
      </c>
      <c r="C49" s="62" t="s">
        <v>202</v>
      </c>
      <c r="D49" s="68" t="s">
        <v>159</v>
      </c>
      <c r="E49" s="69">
        <v>350</v>
      </c>
      <c r="F49" s="69"/>
      <c r="G49" s="95">
        <v>80</v>
      </c>
      <c r="H49" s="81"/>
    </row>
    <row r="50" spans="2:8">
      <c r="B50" s="61">
        <v>45</v>
      </c>
      <c r="C50" s="62" t="s">
        <v>203</v>
      </c>
      <c r="D50" s="68" t="s">
        <v>159</v>
      </c>
      <c r="E50" s="69">
        <v>30</v>
      </c>
      <c r="F50" s="69"/>
      <c r="G50" s="95">
        <v>10</v>
      </c>
      <c r="H50" s="81"/>
    </row>
    <row r="51" spans="2:8">
      <c r="B51" s="61">
        <v>46</v>
      </c>
      <c r="C51" s="62" t="s">
        <v>204</v>
      </c>
      <c r="D51" s="68" t="s">
        <v>159</v>
      </c>
      <c r="E51" s="69">
        <v>250</v>
      </c>
      <c r="F51" s="69"/>
      <c r="G51" s="95">
        <v>20</v>
      </c>
      <c r="H51" s="81"/>
    </row>
    <row r="52" spans="2:8">
      <c r="B52" s="61">
        <v>47</v>
      </c>
      <c r="C52" s="62" t="s">
        <v>205</v>
      </c>
      <c r="D52" s="68" t="s">
        <v>159</v>
      </c>
      <c r="E52" s="69">
        <v>120</v>
      </c>
      <c r="F52" s="69"/>
      <c r="G52" s="95">
        <v>40</v>
      </c>
      <c r="H52" s="81"/>
    </row>
    <row r="53" spans="2:8">
      <c r="B53" s="61">
        <v>48</v>
      </c>
      <c r="C53" s="62" t="s">
        <v>206</v>
      </c>
      <c r="D53" s="73" t="s">
        <v>207</v>
      </c>
      <c r="E53" s="69">
        <v>120</v>
      </c>
      <c r="F53" s="69"/>
      <c r="G53" s="94"/>
      <c r="H53" s="103"/>
    </row>
    <row r="54" spans="2:8">
      <c r="B54" s="61">
        <v>49</v>
      </c>
      <c r="C54" s="62" t="s">
        <v>208</v>
      </c>
      <c r="D54" s="68" t="s">
        <v>159</v>
      </c>
      <c r="E54" s="69">
        <v>50</v>
      </c>
      <c r="F54" s="69"/>
      <c r="G54" s="95">
        <v>15</v>
      </c>
      <c r="H54" s="81"/>
    </row>
    <row r="55" spans="2:8">
      <c r="B55" s="61">
        <v>50</v>
      </c>
      <c r="C55" s="62" t="s">
        <v>209</v>
      </c>
      <c r="D55" s="68" t="s">
        <v>159</v>
      </c>
      <c r="E55" s="63"/>
      <c r="F55" s="63"/>
      <c r="G55" s="95">
        <v>35</v>
      </c>
      <c r="H55" s="81"/>
    </row>
    <row r="56" spans="2:8">
      <c r="B56" s="61">
        <v>51</v>
      </c>
      <c r="C56" s="62" t="s">
        <v>210</v>
      </c>
      <c r="D56" s="68" t="s">
        <v>159</v>
      </c>
      <c r="E56" s="69">
        <v>450</v>
      </c>
      <c r="F56" s="69"/>
      <c r="G56" s="95">
        <v>40</v>
      </c>
      <c r="H56" s="81"/>
    </row>
    <row r="57" spans="2:8">
      <c r="B57" s="61">
        <v>52</v>
      </c>
      <c r="C57" s="62" t="s">
        <v>211</v>
      </c>
      <c r="D57" s="68" t="s">
        <v>159</v>
      </c>
      <c r="E57" s="69">
        <v>200</v>
      </c>
      <c r="F57" s="69"/>
      <c r="G57" s="95">
        <v>80</v>
      </c>
      <c r="H57" s="81"/>
    </row>
    <row r="58" spans="2:8">
      <c r="B58" s="61">
        <v>53</v>
      </c>
      <c r="C58" s="62" t="s">
        <v>212</v>
      </c>
      <c r="D58" s="74" t="s">
        <v>162</v>
      </c>
      <c r="E58" s="63">
        <v>150</v>
      </c>
      <c r="F58" s="63"/>
      <c r="G58" s="94">
        <v>40</v>
      </c>
      <c r="H58" s="103"/>
    </row>
    <row r="59" spans="2:8">
      <c r="B59" s="61">
        <v>54</v>
      </c>
      <c r="C59" s="62" t="s">
        <v>213</v>
      </c>
      <c r="D59" s="68" t="s">
        <v>159</v>
      </c>
      <c r="E59" s="69">
        <v>200</v>
      </c>
      <c r="F59" s="69"/>
      <c r="G59" s="95">
        <v>20</v>
      </c>
      <c r="H59" s="81"/>
    </row>
    <row r="60" spans="2:8">
      <c r="B60" s="61">
        <v>55</v>
      </c>
      <c r="C60" s="62" t="s">
        <v>214</v>
      </c>
      <c r="D60" s="68" t="s">
        <v>159</v>
      </c>
      <c r="E60" s="69">
        <v>150</v>
      </c>
      <c r="F60" s="69"/>
      <c r="G60" s="95">
        <v>40</v>
      </c>
      <c r="H60" s="81"/>
    </row>
    <row r="61" spans="2:8">
      <c r="B61" s="61">
        <v>56</v>
      </c>
      <c r="C61" s="62" t="s">
        <v>215</v>
      </c>
      <c r="D61" s="68" t="s">
        <v>159</v>
      </c>
      <c r="E61" s="69">
        <v>1700</v>
      </c>
      <c r="F61" s="69"/>
      <c r="G61" s="95">
        <v>40</v>
      </c>
      <c r="H61" s="81"/>
    </row>
    <row r="62" spans="2:8">
      <c r="B62" s="61">
        <v>57</v>
      </c>
      <c r="C62" s="62" t="s">
        <v>216</v>
      </c>
      <c r="D62" s="68" t="s">
        <v>159</v>
      </c>
      <c r="E62" s="69">
        <v>800</v>
      </c>
      <c r="F62" s="69"/>
      <c r="G62" s="95">
        <v>70</v>
      </c>
      <c r="H62" s="81"/>
    </row>
    <row r="63" spans="2:8">
      <c r="B63" s="61">
        <v>58</v>
      </c>
      <c r="C63" s="62" t="s">
        <v>217</v>
      </c>
      <c r="D63" s="68" t="s">
        <v>159</v>
      </c>
      <c r="E63" s="69">
        <v>400</v>
      </c>
      <c r="F63" s="69"/>
      <c r="G63" s="95">
        <v>50</v>
      </c>
      <c r="H63" s="81"/>
    </row>
    <row r="64" spans="2:8">
      <c r="B64" s="61">
        <v>59</v>
      </c>
      <c r="C64" s="62" t="s">
        <v>218</v>
      </c>
      <c r="D64" s="68" t="s">
        <v>159</v>
      </c>
      <c r="E64" s="69">
        <v>1000</v>
      </c>
      <c r="F64" s="69"/>
      <c r="G64" s="95">
        <v>60</v>
      </c>
      <c r="H64" s="81"/>
    </row>
    <row r="65" spans="2:8">
      <c r="B65" s="61">
        <v>60</v>
      </c>
      <c r="C65" s="75" t="s">
        <v>219</v>
      </c>
      <c r="D65" s="68" t="s">
        <v>159</v>
      </c>
      <c r="E65" s="69">
        <v>70</v>
      </c>
      <c r="F65" s="69"/>
      <c r="G65" s="95">
        <v>30</v>
      </c>
      <c r="H65" s="81"/>
    </row>
    <row r="66" spans="2:8">
      <c r="B66" s="61">
        <v>61</v>
      </c>
      <c r="C66" s="62" t="s">
        <v>220</v>
      </c>
      <c r="D66" s="68" t="s">
        <v>159</v>
      </c>
      <c r="E66" s="69">
        <v>150</v>
      </c>
      <c r="F66" s="69"/>
      <c r="G66" s="95">
        <v>50</v>
      </c>
      <c r="H66" s="81"/>
    </row>
    <row r="67" spans="2:8">
      <c r="B67" s="61">
        <v>62</v>
      </c>
      <c r="C67" s="62" t="s">
        <v>221</v>
      </c>
      <c r="D67" s="68" t="s">
        <v>159</v>
      </c>
      <c r="E67" s="69">
        <v>25</v>
      </c>
      <c r="F67" s="69"/>
      <c r="G67" s="95">
        <v>10</v>
      </c>
      <c r="H67" s="81"/>
    </row>
    <row r="68" spans="2:8">
      <c r="B68" s="61">
        <v>63</v>
      </c>
      <c r="C68" s="62" t="s">
        <v>222</v>
      </c>
      <c r="D68" s="68" t="s">
        <v>159</v>
      </c>
      <c r="E68" s="69">
        <v>300</v>
      </c>
      <c r="F68" s="69"/>
      <c r="G68" s="95">
        <v>40</v>
      </c>
      <c r="H68" s="81"/>
    </row>
    <row r="69" spans="2:8">
      <c r="B69" s="61">
        <v>64</v>
      </c>
      <c r="C69" s="62" t="s">
        <v>223</v>
      </c>
      <c r="D69" s="68" t="s">
        <v>159</v>
      </c>
      <c r="E69" s="69">
        <v>150</v>
      </c>
      <c r="F69" s="69"/>
      <c r="G69" s="95">
        <v>30</v>
      </c>
      <c r="H69" s="81"/>
    </row>
    <row r="70" spans="2:8">
      <c r="B70" s="61">
        <v>65</v>
      </c>
      <c r="C70" s="62" t="s">
        <v>224</v>
      </c>
      <c r="D70" s="68" t="s">
        <v>159</v>
      </c>
      <c r="E70" s="69">
        <v>180</v>
      </c>
      <c r="F70" s="69"/>
      <c r="G70" s="95">
        <v>40</v>
      </c>
      <c r="H70" s="81"/>
    </row>
    <row r="71" spans="2:8">
      <c r="B71" s="61">
        <v>66</v>
      </c>
      <c r="C71" s="76" t="s">
        <v>225</v>
      </c>
      <c r="D71" s="77" t="s">
        <v>226</v>
      </c>
      <c r="E71" s="78">
        <v>15</v>
      </c>
      <c r="F71" s="78"/>
      <c r="G71" s="97">
        <v>30</v>
      </c>
      <c r="H71" s="81"/>
    </row>
    <row r="72" spans="2:8">
      <c r="B72" s="61">
        <v>67</v>
      </c>
      <c r="C72" s="79" t="s">
        <v>227</v>
      </c>
      <c r="D72" s="80" t="s">
        <v>159</v>
      </c>
      <c r="E72" s="81">
        <v>80</v>
      </c>
      <c r="F72" s="81"/>
      <c r="G72" s="98">
        <v>30</v>
      </c>
      <c r="H72" s="81"/>
    </row>
    <row r="73" spans="2:8">
      <c r="B73" s="61">
        <v>68</v>
      </c>
      <c r="C73" s="79" t="s">
        <v>228</v>
      </c>
      <c r="D73" s="80" t="s">
        <v>166</v>
      </c>
      <c r="E73" s="81">
        <v>250</v>
      </c>
      <c r="F73" s="81"/>
      <c r="G73" s="98">
        <v>40</v>
      </c>
      <c r="H73" s="81"/>
    </row>
    <row r="74" spans="2:8">
      <c r="B74" s="61">
        <v>69</v>
      </c>
      <c r="C74" s="79" t="s">
        <v>229</v>
      </c>
      <c r="D74" s="80" t="s">
        <v>166</v>
      </c>
      <c r="E74" s="81">
        <v>250</v>
      </c>
      <c r="F74" s="81"/>
      <c r="G74" s="98">
        <v>40</v>
      </c>
      <c r="H74" s="81"/>
    </row>
    <row r="75" spans="2:8">
      <c r="B75" s="61">
        <v>70</v>
      </c>
      <c r="C75" s="79" t="s">
        <v>230</v>
      </c>
      <c r="D75" s="80" t="s">
        <v>166</v>
      </c>
      <c r="E75" s="81"/>
      <c r="F75" s="81"/>
      <c r="G75" s="98">
        <v>100</v>
      </c>
      <c r="H75" s="81"/>
    </row>
    <row r="76" spans="2:8">
      <c r="B76" s="61">
        <v>71</v>
      </c>
      <c r="C76" s="79" t="s">
        <v>231</v>
      </c>
      <c r="D76" s="80" t="s">
        <v>232</v>
      </c>
      <c r="E76" s="81">
        <v>15</v>
      </c>
      <c r="F76" s="81"/>
      <c r="G76" s="98"/>
      <c r="H76" s="81"/>
    </row>
    <row r="77" spans="2:8">
      <c r="B77" s="61">
        <v>72</v>
      </c>
      <c r="C77" s="79" t="s">
        <v>233</v>
      </c>
      <c r="D77" s="80" t="s">
        <v>166</v>
      </c>
      <c r="E77" s="81">
        <v>250</v>
      </c>
      <c r="F77" s="90"/>
      <c r="G77" s="99">
        <v>250</v>
      </c>
      <c r="H77" s="81"/>
    </row>
    <row r="78" spans="2:8">
      <c r="B78" s="61">
        <v>73</v>
      </c>
      <c r="C78" s="79" t="s">
        <v>234</v>
      </c>
      <c r="D78" s="80" t="s">
        <v>166</v>
      </c>
      <c r="E78" s="81">
        <v>300</v>
      </c>
      <c r="F78" s="91"/>
      <c r="G78" s="100"/>
      <c r="H78" s="81"/>
    </row>
    <row r="79" spans="2:8">
      <c r="B79" s="61">
        <v>74</v>
      </c>
      <c r="C79" s="79" t="s">
        <v>235</v>
      </c>
      <c r="D79" s="80" t="s">
        <v>166</v>
      </c>
      <c r="E79" s="81">
        <v>450</v>
      </c>
      <c r="F79" s="92"/>
      <c r="G79" s="101"/>
      <c r="H79" s="81"/>
    </row>
    <row r="80" spans="2:8">
      <c r="B80" s="61">
        <v>75</v>
      </c>
      <c r="C80" s="79" t="s">
        <v>236</v>
      </c>
      <c r="D80" s="80" t="s">
        <v>237</v>
      </c>
      <c r="E80" s="81">
        <v>45</v>
      </c>
      <c r="F80" s="81"/>
      <c r="G80" s="98"/>
      <c r="H80" s="81"/>
    </row>
    <row r="81" spans="2:8">
      <c r="B81" s="61">
        <v>76</v>
      </c>
      <c r="C81" s="79" t="s">
        <v>238</v>
      </c>
      <c r="D81" s="80" t="s">
        <v>166</v>
      </c>
      <c r="E81" s="81">
        <v>45</v>
      </c>
      <c r="F81" s="81"/>
      <c r="G81" s="98"/>
      <c r="H81" s="81"/>
    </row>
    <row r="82" spans="2:8">
      <c r="B82" s="82" t="s">
        <v>239</v>
      </c>
      <c r="C82" s="83"/>
      <c r="D82" s="84"/>
      <c r="E82" s="85">
        <f>SUM(E6:E81)</f>
        <v>13960</v>
      </c>
      <c r="F82" s="85">
        <f>SUM(F6:F81)</f>
        <v>0</v>
      </c>
      <c r="G82" s="102">
        <f>SUM(G6:G81)</f>
        <v>2340</v>
      </c>
      <c r="H82" s="85">
        <f>SUM(H6:H81)</f>
        <v>0</v>
      </c>
    </row>
    <row r="83" spans="2:8">
      <c r="B83" s="112"/>
      <c r="C83" s="113"/>
      <c r="D83" s="114"/>
      <c r="E83" s="117">
        <f>E82+G82</f>
        <v>16300</v>
      </c>
      <c r="F83" s="115"/>
      <c r="G83" s="115"/>
      <c r="H83" s="116"/>
    </row>
    <row r="84" spans="2:8">
      <c r="B84" s="86"/>
      <c r="C84" s="87"/>
      <c r="D84" s="88"/>
      <c r="E84" s="109">
        <f>F82+H82</f>
        <v>0</v>
      </c>
      <c r="F84" s="110"/>
      <c r="G84" s="110"/>
      <c r="H84" s="111"/>
    </row>
  </sheetData>
  <mergeCells count="5">
    <mergeCell ref="B3:H4"/>
    <mergeCell ref="E84:H84"/>
    <mergeCell ref="F2:H2"/>
    <mergeCell ref="G77:G79"/>
    <mergeCell ref="B82:D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ჯამური ღირებულება</vt:lpstr>
      <vt:lpstr>ფოტონ ტუნლენდი</vt:lpstr>
      <vt:lpstr>კია სორენტო</vt:lpstr>
      <vt:lpstr>სუზუკი S-Cross </vt:lpstr>
      <vt:lpstr>'ფოტონ ტუნლენდი'!Print_Area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2020-02-27T09:47:31Z</dcterms:modified>
</cp:coreProperties>
</file>