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m.zakaidze\Desktop\"/>
    </mc:Choice>
  </mc:AlternateContent>
  <bookViews>
    <workbookView xWindow="0" yWindow="0" windowWidth="28800" windowHeight="12495" tabRatio="795" activeTab="1"/>
  </bookViews>
  <sheets>
    <sheet name="Лист1" sheetId="49" r:id="rId1"/>
    <sheet name="lok. xarj. 1" sheetId="47" r:id="rId2"/>
  </sheets>
  <definedNames>
    <definedName name="_xlnm._FilterDatabase" localSheetId="1" hidden="1">'lok. xarj. 1'!$A$8:$N$87</definedName>
    <definedName name="_xlnm.Print_Area" localSheetId="1">'lok. xarj. 1'!$A$1:$L$92</definedName>
    <definedName name="_xlnm.Print_Area" localSheetId="0">Лист1!$A$1:$H$21</definedName>
    <definedName name="_xlnm.Print_Titles" localSheetId="1">'lok. xarj. 1'!$8:$8</definedName>
  </definedNames>
  <calcPr calcId="152511"/>
</workbook>
</file>

<file path=xl/calcChain.xml><?xml version="1.0" encoding="utf-8"?>
<calcChain xmlns="http://schemas.openxmlformats.org/spreadsheetml/2006/main">
  <c r="D11" i="49" l="1"/>
  <c r="D13" i="49" l="1"/>
  <c r="D15" i="49" s="1"/>
  <c r="D4" i="49" l="1"/>
</calcChain>
</file>

<file path=xl/sharedStrings.xml><?xml version="1.0" encoding="utf-8"?>
<sst xmlns="http://schemas.openxmlformats.org/spreadsheetml/2006/main" count="240" uniqueCount="134">
  <si>
    <t>#</t>
  </si>
  <si>
    <t>sul</t>
  </si>
  <si>
    <t>safuZveli</t>
  </si>
  <si>
    <t>samuSaoebis, resursebis                                    dasaxeleba</t>
  </si>
  <si>
    <t>ganz.</t>
  </si>
  <si>
    <t>masala</t>
  </si>
  <si>
    <t>xelfasi</t>
  </si>
  <si>
    <t>manqana-meqanizmebi</t>
  </si>
  <si>
    <t>jami</t>
  </si>
  <si>
    <t>erT. Ffasi</t>
  </si>
  <si>
    <t>13</t>
  </si>
  <si>
    <t>k/sT</t>
  </si>
  <si>
    <t>t</t>
  </si>
  <si>
    <t>sxva manqanebi</t>
  </si>
  <si>
    <t>lari</t>
  </si>
  <si>
    <t>m/sT</t>
  </si>
  <si>
    <t>jami:</t>
  </si>
  <si>
    <t>sul:</t>
  </si>
  <si>
    <t>Sromis  danaxarji</t>
  </si>
  <si>
    <t>sxva  masala</t>
  </si>
  <si>
    <t>km</t>
  </si>
  <si>
    <t>.-</t>
  </si>
  <si>
    <t>27-63-1</t>
  </si>
  <si>
    <t xml:space="preserve">         obieqtis xarjTaRricxva # 1   </t>
  </si>
  <si>
    <t>saxarjTaRricxvo Rirebuleba:</t>
  </si>
  <si>
    <t>aTasi  lari</t>
  </si>
  <si>
    <t>xarjTaRricxvis ##</t>
  </si>
  <si>
    <t>samuSaoebisa da danaxarjTa         dasaxeleba</t>
  </si>
  <si>
    <t>saxarjTaRricxvo Rirebuleba aTasi lari</t>
  </si>
  <si>
    <t>samS-lo</t>
  </si>
  <si>
    <t>montaJi</t>
  </si>
  <si>
    <t>mowyobil</t>
  </si>
  <si>
    <t>sxvadasxva</t>
  </si>
  <si>
    <t>1</t>
  </si>
  <si>
    <t>2</t>
  </si>
  <si>
    <t>3</t>
  </si>
  <si>
    <t>4</t>
  </si>
  <si>
    <t>5</t>
  </si>
  <si>
    <t>6</t>
  </si>
  <si>
    <t>7</t>
  </si>
  <si>
    <t>8</t>
  </si>
  <si>
    <t>l.x. #1</t>
  </si>
  <si>
    <t>samSeneblo samuSaoebi</t>
  </si>
  <si>
    <t>_</t>
  </si>
  <si>
    <t xml:space="preserve">mSen. Semf. kavS.2017 w. Tavi 4-7 </t>
  </si>
  <si>
    <t>mSen. Semf. kavS.2017 w. Tavi 4-10 gv12</t>
  </si>
  <si>
    <t>dRg_18%</t>
  </si>
  <si>
    <t>sul obieqtis xarjTaRricxviT</t>
  </si>
  <si>
    <t>lokaluri xarjTaRricxva #1</t>
  </si>
  <si>
    <t>mosarwyav-mosarecxi manqana 6000 l</t>
  </si>
  <si>
    <t>buldozeri 79 kvt  (108 cx.Z)</t>
  </si>
  <si>
    <t>satkepni 5 t</t>
  </si>
  <si>
    <t>satkepni 10 t</t>
  </si>
  <si>
    <t>qvis namtvrevebis gamanawilebeli</t>
  </si>
  <si>
    <t>RorRi 40-70 mm</t>
  </si>
  <si>
    <t>avtogudronatori</t>
  </si>
  <si>
    <t>Txevadi bitumi</t>
  </si>
  <si>
    <t>asfaltbetonis damgebi</t>
  </si>
  <si>
    <t>27-39-1,2            27-40-1,2</t>
  </si>
  <si>
    <t>wvrilmarcvlovani asfaltbetonis narevi</t>
  </si>
  <si>
    <r>
      <t xml:space="preserve"> m</t>
    </r>
    <r>
      <rPr>
        <vertAlign val="superscript"/>
        <sz val="10"/>
        <color theme="1"/>
        <rFont val="AcadNusx"/>
      </rPr>
      <t>3</t>
    </r>
  </si>
  <si>
    <r>
      <t xml:space="preserve"> m</t>
    </r>
    <r>
      <rPr>
        <vertAlign val="superscript"/>
        <sz val="10"/>
        <rFont val="AcadNusx"/>
      </rPr>
      <t>3</t>
    </r>
  </si>
  <si>
    <t xml:space="preserve">III jgufis gruntis damuSaveba WrilSi eqskavatoriT da datvirTva avtoTviTmclelebze </t>
  </si>
  <si>
    <r>
      <t xml:space="preserve"> m</t>
    </r>
    <r>
      <rPr>
        <vertAlign val="superscript"/>
        <sz val="11"/>
        <rFont val="AcadNusx"/>
      </rPr>
      <t>3</t>
    </r>
  </si>
  <si>
    <t xml:space="preserve">zedmeti gruntis transportireba nayarSi 3 km manZilze  </t>
  </si>
  <si>
    <t xml:space="preserve">1-22-9
</t>
  </si>
  <si>
    <t>27-7-2</t>
  </si>
  <si>
    <t>satkepni pnevmosvlaze 18 t</t>
  </si>
  <si>
    <r>
      <t xml:space="preserve">avtogreideri 79 </t>
    </r>
    <r>
      <rPr>
        <sz val="10"/>
        <color theme="1"/>
        <rFont val="Arial"/>
        <family val="2"/>
        <charset val="204"/>
      </rPr>
      <t xml:space="preserve">кВт </t>
    </r>
    <r>
      <rPr>
        <sz val="10"/>
        <color theme="1"/>
        <rFont val="AcadNusx"/>
      </rPr>
      <t>(108 cx.Z)</t>
    </r>
  </si>
  <si>
    <t>qviSa xreSovani narevi</t>
  </si>
  <si>
    <t>27-11-1</t>
  </si>
  <si>
    <t>Txevadi bitumis mosxma</t>
  </si>
  <si>
    <t xml:space="preserve">safuZvlis mowyoba  qviSa-RorRis nareviT h-15 sm </t>
  </si>
  <si>
    <r>
      <t xml:space="preserve">avtogreideri 79 </t>
    </r>
    <r>
      <rPr>
        <sz val="10"/>
        <rFont val="Arial"/>
        <family val="2"/>
        <charset val="204"/>
      </rPr>
      <t xml:space="preserve">кВт </t>
    </r>
    <r>
      <rPr>
        <sz val="10"/>
        <rFont val="AcadNusx"/>
      </rPr>
      <t>(108 cx.Z)</t>
    </r>
  </si>
  <si>
    <t>27-39-1,2                    27-40-1,2</t>
  </si>
  <si>
    <t>msxvilmarcvlovani asfaltbetonis narevi</t>
  </si>
  <si>
    <t>safaris qveda fenaze  Txevadi bitumis mosxma   0,3 kg/m2</t>
  </si>
  <si>
    <t>27-46-4</t>
  </si>
  <si>
    <t>100 cali</t>
  </si>
  <si>
    <t>amwe saburRi mowyobilobiT 3,5m</t>
  </si>
  <si>
    <t>amwe 3t</t>
  </si>
  <si>
    <t>ldn5-sigrZiT 3,5m, Ф76mm</t>
  </si>
  <si>
    <t>cali</t>
  </si>
  <si>
    <t>savali nawilis horizontaluri moniSvna erTkomponentiaani (TeTri) sagzao niSansadebi saRebaviT damzadebuli meTilmeTakrilatis safuZvelze, gaumjobesebuli Ramis xilvadobis Suqdamabrunebeli minis burTulakebiT zomiT                                100-600 mkm-de</t>
  </si>
  <si>
    <t>normatiuli Sromatevadoba</t>
  </si>
  <si>
    <t>kac/sT</t>
  </si>
  <si>
    <t>niSansadebi manqanebi</t>
  </si>
  <si>
    <t>manq/sT</t>
  </si>
  <si>
    <t>saRebavi</t>
  </si>
  <si>
    <t>kg</t>
  </si>
  <si>
    <t>Suqdamabrunebeli minis burTulakebi</t>
  </si>
  <si>
    <r>
      <t>eqskavatori V=0,65 m</t>
    </r>
    <r>
      <rPr>
        <vertAlign val="superscript"/>
        <sz val="10"/>
        <rFont val="AcadNusx"/>
      </rPr>
      <t>3</t>
    </r>
  </si>
  <si>
    <t>kac.sT</t>
  </si>
  <si>
    <t>manq.sT</t>
  </si>
  <si>
    <t>armaturebis mowyoba</t>
  </si>
  <si>
    <t>amwe muxluxa svlaze 25 t</t>
  </si>
  <si>
    <t>c</t>
  </si>
  <si>
    <t>6.ავტოსადგომის მოწყობა</t>
  </si>
  <si>
    <t>6.1.kedlis mowyoba</t>
  </si>
  <si>
    <t xml:space="preserve">კედლის საძირკვლის მონოლითური ბეტონი                </t>
  </si>
  <si>
    <t xml:space="preserve">არმატურა АIII-Ф12               </t>
  </si>
  <si>
    <t xml:space="preserve">არმატურა АI-Ф8                          </t>
  </si>
  <si>
    <t>ქვის წყობის კედლის მოწყობა ქვიშა-ცემენტის ხსნარზე</t>
  </si>
  <si>
    <t>6.2. sagzao samosis mowyoba</t>
  </si>
  <si>
    <r>
      <t>betoni-</t>
    </r>
    <r>
      <rPr>
        <sz val="10"/>
        <rFont val="Arial"/>
        <family val="2"/>
        <charset val="204"/>
      </rPr>
      <t>B</t>
    </r>
    <r>
      <rPr>
        <sz val="10"/>
        <rFont val="AcadNusx"/>
      </rPr>
      <t>22.5</t>
    </r>
  </si>
  <si>
    <t>37-66-2                                             s.r.f.</t>
  </si>
  <si>
    <t>sxva  masalebi</t>
  </si>
  <si>
    <t>30-5-1                   s.r.f.</t>
  </si>
  <si>
    <t>amwe muxluxa svlaze 20 t</t>
  </si>
  <si>
    <r>
      <t>betoni-</t>
    </r>
    <r>
      <rPr>
        <sz val="10"/>
        <rFont val="Arial"/>
        <family val="2"/>
        <charset val="204"/>
      </rPr>
      <t>B20</t>
    </r>
  </si>
  <si>
    <t>xis masala</t>
  </si>
  <si>
    <t>sogmani</t>
  </si>
  <si>
    <t>WanWiki qanCiT</t>
  </si>
  <si>
    <t>8.-2-4</t>
  </si>
  <si>
    <t>qviSa-cementis xsnari</t>
  </si>
  <si>
    <t>riyis qva</t>
  </si>
  <si>
    <t>gauTvaliswinebeli samuSaoebi da danaxarjebi-3%</t>
  </si>
  <si>
    <r>
      <t>1000 m</t>
    </r>
    <r>
      <rPr>
        <b/>
        <vertAlign val="superscript"/>
        <sz val="10"/>
        <rFont val="AcadNusx"/>
      </rPr>
      <t>3</t>
    </r>
  </si>
  <si>
    <r>
      <t>m</t>
    </r>
    <r>
      <rPr>
        <b/>
        <vertAlign val="superscript"/>
        <sz val="11"/>
        <rFont val="AcadNusx"/>
      </rPr>
      <t>3</t>
    </r>
  </si>
  <si>
    <r>
      <t>100 m</t>
    </r>
    <r>
      <rPr>
        <b/>
        <vertAlign val="superscript"/>
        <sz val="10"/>
        <color theme="1"/>
        <rFont val="AcadNusx"/>
      </rPr>
      <t>3</t>
    </r>
  </si>
  <si>
    <r>
      <t>1000 m</t>
    </r>
    <r>
      <rPr>
        <b/>
        <vertAlign val="superscript"/>
        <sz val="10"/>
        <rFont val="AcadNusx"/>
      </rPr>
      <t>2</t>
    </r>
  </si>
  <si>
    <r>
      <t>qvesagebi fenis mowyoba qviSa-xreSovani nareviT (0-70mm),</t>
    </r>
    <r>
      <rPr>
        <b/>
        <sz val="10"/>
        <rFont val="Arial"/>
        <family val="2"/>
        <charset val="204"/>
      </rPr>
      <t xml:space="preserve"> h</t>
    </r>
    <r>
      <rPr>
        <b/>
        <sz val="10"/>
        <rFont val="AcadNusx"/>
      </rPr>
      <t>-20sm.</t>
    </r>
  </si>
  <si>
    <r>
      <t xml:space="preserve"> m</t>
    </r>
    <r>
      <rPr>
        <b/>
        <vertAlign val="superscript"/>
        <sz val="11"/>
        <rFont val="AcadNusx"/>
      </rPr>
      <t>3</t>
    </r>
  </si>
  <si>
    <r>
      <t xml:space="preserve">safaris qveda fenis mowyoba (tipi I) msxvilmarcvlovani, forovani a.b-is cxeli nareviT, marka I </t>
    </r>
    <r>
      <rPr>
        <b/>
        <sz val="10"/>
        <color theme="1"/>
        <rFont val="Arial"/>
        <family val="2"/>
        <charset val="204"/>
      </rPr>
      <t>H</t>
    </r>
    <r>
      <rPr>
        <b/>
        <sz val="10"/>
        <color theme="1"/>
        <rFont val="AcadNusx"/>
      </rPr>
      <t>=6 sm</t>
    </r>
  </si>
  <si>
    <r>
      <t>1000 m</t>
    </r>
    <r>
      <rPr>
        <b/>
        <vertAlign val="superscript"/>
        <sz val="10"/>
        <color theme="1"/>
        <rFont val="AcadNusx"/>
      </rPr>
      <t>2</t>
    </r>
  </si>
  <si>
    <r>
      <t xml:space="preserve">safaris zeda fenis mowyoba (tipi I) wvrilmarcvlovani, mkvrivi a.b-is cxeli nareviT, tipi `b~ marka II  </t>
    </r>
    <r>
      <rPr>
        <b/>
        <sz val="10"/>
        <color theme="1"/>
        <rFont val="Calibri"/>
        <family val="2"/>
        <charset val="204"/>
      </rPr>
      <t>H</t>
    </r>
    <r>
      <rPr>
        <b/>
        <sz val="10"/>
        <color theme="1"/>
        <rFont val="AcadNusx"/>
      </rPr>
      <t>=4 sm</t>
    </r>
  </si>
  <si>
    <t xml:space="preserve">                        27-56-1</t>
  </si>
  <si>
    <r>
      <t xml:space="preserve">_ oTxkuTxa  </t>
    </r>
    <r>
      <rPr>
        <sz val="10"/>
        <color theme="1"/>
        <rFont val="Arial"/>
        <family val="2"/>
        <charset val="204"/>
      </rPr>
      <t>B600</t>
    </r>
    <r>
      <rPr>
        <sz val="10"/>
        <color theme="1"/>
        <rFont val="AcadNusx"/>
      </rPr>
      <t xml:space="preserve"> mm  (საინფორმაციო მაჩვენებლის ნიშნები)</t>
    </r>
  </si>
  <si>
    <r>
      <t xml:space="preserve">_ oTxkuTxa  </t>
    </r>
    <r>
      <rPr>
        <sz val="10"/>
        <rFont val="Arial"/>
        <family val="2"/>
        <charset val="204"/>
      </rPr>
      <t>H30</t>
    </r>
    <r>
      <rPr>
        <sz val="10"/>
        <rFont val="AcadNusx"/>
      </rPr>
      <t xml:space="preserve">0  </t>
    </r>
    <r>
      <rPr>
        <sz val="10"/>
        <rFont val="Arial"/>
        <family val="2"/>
        <charset val="204"/>
      </rPr>
      <t>B600</t>
    </r>
    <r>
      <rPr>
        <sz val="10"/>
        <rFont val="AcadNusx"/>
      </rPr>
      <t xml:space="preserve"> mm  (damatebiTi informaciis)</t>
    </r>
  </si>
  <si>
    <t xml:space="preserve">sagzao niSnebis dayeneba liTonis erT dgarze, sigrZiT  3,5 (7c), dabetonebiT   В22,5, F100, W6, moTuTiebuli dgarebisaTvis ) qvabulis amoRebis samuSaoebiT </t>
  </si>
  <si>
    <t>ანანურის ა/ე-ში ეკლესიასთან მისასვლელი გზის, მთავარი გზიდან პლიაჟამდე მისასვლელი გზის მოასფალტება და პლიაჟის კეთილმოწყობა</t>
  </si>
  <si>
    <t>sanapiroze avto parkingis mowyobis</t>
  </si>
  <si>
    <t xml:space="preserve">zednadebi xarjebi </t>
  </si>
  <si>
    <t xml:space="preserve">gegmiuri dagroveba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</si>
</sst>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000"/>
    <numFmt numFmtId="167" formatCode="0.000000"/>
  </numFmts>
  <fonts count="45">
    <font>
      <sz val="11"/>
      <color theme="1"/>
      <name val="Calibri"/>
      <family val="2"/>
      <scheme val="minor"/>
    </font>
    <font>
      <sz val="10"/>
      <name val="AcadNusx"/>
    </font>
    <font>
      <b/>
      <sz val="10"/>
      <name val="AcadNusx"/>
    </font>
    <font>
      <b/>
      <sz val="11"/>
      <name val="AcadNusx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cadNusx"/>
    </font>
    <font>
      <sz val="11"/>
      <name val="Calibri"/>
      <family val="2"/>
      <scheme val="minor"/>
    </font>
    <font>
      <sz val="10"/>
      <color theme="1"/>
      <name val="AcadNusx"/>
    </font>
    <font>
      <sz val="10"/>
      <name val="Arial"/>
      <family val="2"/>
    </font>
    <font>
      <sz val="10"/>
      <color theme="1"/>
      <name val="Arial"/>
      <family val="2"/>
      <charset val="204"/>
    </font>
    <font>
      <b/>
      <sz val="10"/>
      <color theme="1"/>
      <name val="AcadNusx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name val="AcadMtavr"/>
    </font>
    <font>
      <sz val="10"/>
      <name val="Grigolia"/>
    </font>
    <font>
      <sz val="10"/>
      <name val="AcadMtavr"/>
    </font>
    <font>
      <sz val="9"/>
      <name val="AcadMtavr"/>
    </font>
    <font>
      <i/>
      <sz val="10"/>
      <name val="AcadNusx"/>
    </font>
    <font>
      <i/>
      <sz val="10"/>
      <name val="Grigolia"/>
    </font>
    <font>
      <vertAlign val="superscript"/>
      <sz val="10"/>
      <color theme="1"/>
      <name val="AcadNusx"/>
    </font>
    <font>
      <b/>
      <i/>
      <sz val="10"/>
      <color theme="1"/>
      <name val="AcadNusx"/>
    </font>
    <font>
      <vertAlign val="superscript"/>
      <sz val="10"/>
      <name val="AcadNusx"/>
    </font>
    <font>
      <sz val="11"/>
      <name val="AcadNusx"/>
    </font>
    <font>
      <vertAlign val="superscript"/>
      <sz val="11"/>
      <name val="AcadNusx"/>
    </font>
    <font>
      <b/>
      <sz val="9"/>
      <name val="AcadNusx"/>
    </font>
    <font>
      <sz val="10"/>
      <name val="Calibri"/>
      <family val="2"/>
      <scheme val="minor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cadNusx"/>
    </font>
    <font>
      <sz val="11"/>
      <name val="Arachveulebrivi Thin"/>
      <family val="2"/>
    </font>
    <font>
      <sz val="10"/>
      <color theme="1"/>
      <name val="Sylfaen"/>
      <family val="1"/>
      <charset val="204"/>
    </font>
    <font>
      <b/>
      <i/>
      <u/>
      <sz val="10"/>
      <color theme="1"/>
      <name val="Calibri"/>
      <family val="2"/>
      <charset val="204"/>
      <scheme val="minor"/>
    </font>
    <font>
      <sz val="10"/>
      <color indexed="8"/>
      <name val="AcadNusx"/>
    </font>
    <font>
      <sz val="10"/>
      <color indexed="10"/>
      <name val="AcadNusx"/>
    </font>
    <font>
      <b/>
      <sz val="10"/>
      <color theme="1"/>
      <name val="Sylfaen"/>
      <family val="1"/>
      <charset val="204"/>
    </font>
    <font>
      <b/>
      <vertAlign val="superscript"/>
      <sz val="10"/>
      <name val="AcadNusx"/>
    </font>
    <font>
      <b/>
      <sz val="10"/>
      <name val="Arial"/>
      <family val="2"/>
      <charset val="204"/>
    </font>
    <font>
      <b/>
      <vertAlign val="superscript"/>
      <sz val="11"/>
      <name val="AcadNusx"/>
    </font>
    <font>
      <b/>
      <sz val="10"/>
      <color theme="1"/>
      <name val="Arial"/>
      <family val="2"/>
      <charset val="204"/>
    </font>
    <font>
      <b/>
      <vertAlign val="superscript"/>
      <sz val="10"/>
      <color theme="1"/>
      <name val="AcadNusx"/>
    </font>
    <font>
      <b/>
      <sz val="10"/>
      <color theme="1"/>
      <name val="Calibri"/>
      <family val="2"/>
      <charset val="204"/>
    </font>
    <font>
      <b/>
      <sz val="11"/>
      <name val="Arachveulebrivi Thin"/>
      <family val="2"/>
      <charset val="204"/>
    </font>
    <font>
      <b/>
      <sz val="10"/>
      <name val="AcadMtav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5" fillId="0" borderId="0"/>
    <xf numFmtId="0" fontId="4" fillId="0" borderId="0"/>
    <xf numFmtId="0" fontId="4" fillId="0" borderId="0"/>
    <xf numFmtId="0" fontId="12" fillId="0" borderId="0"/>
    <xf numFmtId="0" fontId="9" fillId="0" borderId="0"/>
    <xf numFmtId="0" fontId="9" fillId="0" borderId="0"/>
  </cellStyleXfs>
  <cellXfs count="207">
    <xf numFmtId="0" fontId="0" fillId="0" borderId="0" xfId="0"/>
    <xf numFmtId="0" fontId="2" fillId="2" borderId="0" xfId="0" applyFont="1" applyFill="1" applyAlignment="1">
      <alignment vertical="center"/>
    </xf>
    <xf numFmtId="2" fontId="1" fillId="0" borderId="1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2" fontId="17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center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1" fillId="2" borderId="0" xfId="0" applyFont="1" applyFill="1" applyAlignment="1">
      <alignment vertical="center"/>
    </xf>
    <xf numFmtId="2" fontId="26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left" vertical="center"/>
    </xf>
    <xf numFmtId="164" fontId="1" fillId="2" borderId="0" xfId="0" applyNumberFormat="1" applyFont="1" applyFill="1" applyAlignment="1">
      <alignment horizontal="right" vertical="center"/>
    </xf>
    <xf numFmtId="2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1" xfId="0" applyFont="1" applyFill="1" applyBorder="1" applyAlignment="1">
      <alignment horizontal="left" vertical="center" wrapText="1"/>
    </xf>
    <xf numFmtId="0" fontId="3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2" borderId="4" xfId="6" applyFont="1" applyFill="1" applyBorder="1" applyAlignment="1">
      <alignment horizontal="left" vertical="center" wrapText="1"/>
    </xf>
    <xf numFmtId="0" fontId="2" fillId="2" borderId="1" xfId="6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165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65" fontId="3" fillId="2" borderId="1" xfId="0" applyNumberFormat="1" applyFont="1" applyFill="1" applyBorder="1" applyAlignment="1">
      <alignment horizontal="center" vertical="center"/>
    </xf>
    <xf numFmtId="2" fontId="24" fillId="2" borderId="1" xfId="0" applyNumberFormat="1" applyFont="1" applyFill="1" applyBorder="1" applyAlignment="1">
      <alignment horizontal="center" vertical="center"/>
    </xf>
    <xf numFmtId="2" fontId="24" fillId="2" borderId="1" xfId="0" applyNumberFormat="1" applyFont="1" applyFill="1" applyBorder="1" applyAlignment="1">
      <alignment horizontal="center" vertical="center" wrapText="1"/>
    </xf>
    <xf numFmtId="164" fontId="24" fillId="2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vertical="center"/>
    </xf>
    <xf numFmtId="0" fontId="24" fillId="2" borderId="1" xfId="0" applyFont="1" applyFill="1" applyBorder="1"/>
    <xf numFmtId="165" fontId="24" fillId="2" borderId="1" xfId="0" applyNumberFormat="1" applyFont="1" applyFill="1" applyBorder="1" applyAlignment="1">
      <alignment horizontal="center" vertical="center" wrapText="1"/>
    </xf>
    <xf numFmtId="165" fontId="24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/>
    </xf>
    <xf numFmtId="0" fontId="32" fillId="2" borderId="1" xfId="0" applyFont="1" applyFill="1" applyBorder="1" applyAlignment="1">
      <alignment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/>
    </xf>
    <xf numFmtId="14" fontId="38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6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28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7" fillId="2" borderId="0" xfId="0" applyNumberFormat="1" applyFont="1" applyFill="1"/>
    <xf numFmtId="0" fontId="27" fillId="2" borderId="1" xfId="0" applyFont="1" applyFill="1" applyBorder="1"/>
    <xf numFmtId="166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2" fontId="8" fillId="2" borderId="6" xfId="0" applyNumberFormat="1" applyFont="1" applyFill="1" applyBorder="1" applyAlignment="1">
      <alignment horizontal="center" vertical="center"/>
    </xf>
    <xf numFmtId="0" fontId="14" fillId="2" borderId="1" xfId="0" applyFont="1" applyFill="1" applyBorder="1"/>
    <xf numFmtId="166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11" fillId="2" borderId="7" xfId="0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2" fontId="11" fillId="2" borderId="3" xfId="0" applyNumberFormat="1" applyFont="1" applyFill="1" applyBorder="1" applyAlignment="1">
      <alignment horizontal="center" vertical="center"/>
    </xf>
    <xf numFmtId="2" fontId="8" fillId="2" borderId="7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/>
    </xf>
    <xf numFmtId="2" fontId="24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14" fontId="1" fillId="2" borderId="8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34" fillId="2" borderId="6" xfId="0" applyNumberFormat="1" applyFont="1" applyFill="1" applyBorder="1" applyAlignment="1">
      <alignment horizontal="center" vertical="center"/>
    </xf>
    <xf numFmtId="2" fontId="35" fillId="2" borderId="1" xfId="0" applyNumberFormat="1" applyFont="1" applyFill="1" applyBorder="1" applyAlignment="1">
      <alignment horizontal="center" vertical="center" wrapText="1"/>
    </xf>
    <xf numFmtId="2" fontId="34" fillId="2" borderId="1" xfId="0" applyNumberFormat="1" applyFont="1" applyFill="1" applyBorder="1" applyAlignment="1">
      <alignment horizontal="center" vertical="center"/>
    </xf>
    <xf numFmtId="2" fontId="30" fillId="2" borderId="6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 wrapText="1"/>
    </xf>
    <xf numFmtId="2" fontId="30" fillId="2" borderId="1" xfId="0" applyNumberFormat="1" applyFont="1" applyFill="1" applyBorder="1" applyAlignment="1">
      <alignment horizontal="center" vertical="center"/>
    </xf>
    <xf numFmtId="2" fontId="30" fillId="2" borderId="1" xfId="0" applyNumberFormat="1" applyFont="1" applyFill="1" applyBorder="1" applyAlignment="1">
      <alignment horizontal="center" vertical="center" wrapText="1"/>
    </xf>
    <xf numFmtId="0" fontId="43" fillId="2" borderId="10" xfId="6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2" borderId="7" xfId="6" applyFont="1" applyFill="1" applyBorder="1" applyAlignment="1">
      <alignment horizontal="left" vertical="center" wrapText="1"/>
    </xf>
    <xf numFmtId="2" fontId="43" fillId="2" borderId="1" xfId="6" applyNumberFormat="1" applyFont="1" applyFill="1" applyBorder="1" applyAlignment="1">
      <alignment horizontal="center" vertical="center"/>
    </xf>
    <xf numFmtId="164" fontId="43" fillId="2" borderId="11" xfId="6" applyNumberFormat="1" applyFont="1" applyFill="1" applyBorder="1" applyAlignment="1">
      <alignment horizontal="center" vertical="center"/>
    </xf>
    <xf numFmtId="167" fontId="43" fillId="2" borderId="7" xfId="3" applyNumberFormat="1" applyFont="1" applyFill="1" applyBorder="1" applyAlignment="1">
      <alignment horizontal="center" vertical="center"/>
    </xf>
    <xf numFmtId="2" fontId="31" fillId="2" borderId="3" xfId="3" applyNumberFormat="1" applyFont="1" applyFill="1" applyBorder="1" applyAlignment="1">
      <alignment horizontal="center" vertical="center"/>
    </xf>
    <xf numFmtId="2" fontId="31" fillId="2" borderId="12" xfId="3" applyNumberFormat="1" applyFont="1" applyFill="1" applyBorder="1" applyAlignment="1">
      <alignment horizontal="center" vertical="center"/>
    </xf>
    <xf numFmtId="2" fontId="31" fillId="2" borderId="1" xfId="3" applyNumberFormat="1" applyFont="1" applyFill="1" applyBorder="1" applyAlignment="1">
      <alignment horizontal="center" vertical="center"/>
    </xf>
    <xf numFmtId="0" fontId="31" fillId="2" borderId="1" xfId="6" applyFont="1" applyFill="1" applyBorder="1" applyAlignment="1">
      <alignment horizontal="center" vertical="center"/>
    </xf>
    <xf numFmtId="49" fontId="24" fillId="2" borderId="1" xfId="0" applyNumberFormat="1" applyFont="1" applyFill="1" applyBorder="1" applyAlignment="1">
      <alignment horizontal="center" vertical="center" wrapText="1"/>
    </xf>
    <xf numFmtId="2" fontId="24" fillId="2" borderId="1" xfId="0" applyNumberFormat="1" applyFont="1" applyFill="1" applyBorder="1" applyAlignment="1">
      <alignment horizontal="left" vertical="center" wrapText="1"/>
    </xf>
    <xf numFmtId="2" fontId="31" fillId="2" borderId="1" xfId="6" applyNumberFormat="1" applyFont="1" applyFill="1" applyBorder="1" applyAlignment="1">
      <alignment horizontal="center" vertical="center"/>
    </xf>
    <xf numFmtId="0" fontId="24" fillId="2" borderId="1" xfId="6" applyFont="1" applyFill="1" applyBorder="1" applyAlignment="1">
      <alignment horizontal="left" vertical="center" wrapText="1"/>
    </xf>
    <xf numFmtId="2" fontId="24" fillId="2" borderId="1" xfId="6" applyNumberFormat="1" applyFont="1" applyFill="1" applyBorder="1" applyAlignment="1">
      <alignment horizontal="center" vertical="center"/>
    </xf>
    <xf numFmtId="0" fontId="8" fillId="2" borderId="6" xfId="0" applyFont="1" applyFill="1" applyBorder="1"/>
    <xf numFmtId="0" fontId="22" fillId="2" borderId="6" xfId="0" applyFont="1" applyFill="1" applyBorder="1" applyAlignment="1">
      <alignment horizontal="left" vertical="center" wrapText="1"/>
    </xf>
    <xf numFmtId="0" fontId="22" fillId="2" borderId="6" xfId="0" applyFont="1" applyFill="1" applyBorder="1" applyAlignment="1">
      <alignment horizontal="center"/>
    </xf>
    <xf numFmtId="2" fontId="22" fillId="2" borderId="6" xfId="0" applyNumberFormat="1" applyFont="1" applyFill="1" applyBorder="1" applyAlignment="1">
      <alignment horizontal="center"/>
    </xf>
    <xf numFmtId="0" fontId="22" fillId="2" borderId="1" xfId="0" applyFont="1" applyFill="1" applyBorder="1" applyAlignment="1">
      <alignment horizontal="left" wrapText="1"/>
    </xf>
    <xf numFmtId="0" fontId="22" fillId="2" borderId="1" xfId="0" applyFont="1" applyFill="1" applyBorder="1" applyAlignment="1">
      <alignment horizontal="center"/>
    </xf>
    <xf numFmtId="2" fontId="22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left"/>
    </xf>
    <xf numFmtId="0" fontId="0" fillId="2" borderId="0" xfId="0" applyFill="1"/>
    <xf numFmtId="49" fontId="1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left" vertical="center" wrapText="1"/>
    </xf>
    <xf numFmtId="49" fontId="15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7" fillId="0" borderId="0" xfId="0" applyNumberFormat="1" applyFont="1" applyAlignment="1">
      <alignment horizontal="right" vertical="center" wrapText="1"/>
    </xf>
    <xf numFmtId="49" fontId="44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textRotation="90"/>
    </xf>
    <xf numFmtId="49" fontId="2" fillId="2" borderId="6" xfId="0" applyNumberFormat="1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right" vertical="center"/>
    </xf>
  </cellXfs>
  <cellStyles count="7">
    <cellStyle name="Normal" xfId="0" builtinId="0"/>
    <cellStyle name="Normal 2" xfId="3"/>
    <cellStyle name="Normal 2 2" xfId="5"/>
    <cellStyle name="Normal_gare wyalsadfenigagarini 2_SMSH2008-IIkv ." xfId="6"/>
    <cellStyle name="Обычный 2" xfId="1"/>
    <cellStyle name="Обычный 2 2" xfId="2"/>
    <cellStyle name="Обычный 3" xfId="4"/>
  </cellStyles>
  <dxfs count="1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B17" sqref="B17:E17"/>
    </sheetView>
  </sheetViews>
  <sheetFormatPr defaultRowHeight="15"/>
  <cols>
    <col min="2" max="2" width="15.140625" customWidth="1"/>
    <col min="3" max="3" width="33.5703125" customWidth="1"/>
    <col min="4" max="4" width="10.85546875" customWidth="1"/>
    <col min="5" max="5" width="13.85546875" customWidth="1"/>
    <col min="6" max="6" width="12.140625" bestFit="1" customWidth="1"/>
    <col min="7" max="7" width="15.85546875" customWidth="1"/>
    <col min="8" max="8" width="18.42578125" customWidth="1"/>
    <col min="9" max="9" width="11" bestFit="1" customWidth="1"/>
    <col min="15" max="15" width="10" bestFit="1" customWidth="1"/>
  </cols>
  <sheetData>
    <row r="1" spans="1:9" ht="42.75" customHeight="1">
      <c r="A1" s="191" t="s">
        <v>23</v>
      </c>
      <c r="B1" s="191"/>
      <c r="C1" s="191"/>
      <c r="D1" s="191"/>
      <c r="E1" s="191"/>
      <c r="F1" s="191"/>
      <c r="G1" s="191"/>
      <c r="H1" s="3"/>
    </row>
    <row r="2" spans="1:9" ht="54.75" customHeight="1">
      <c r="A2" s="192" t="s">
        <v>130</v>
      </c>
      <c r="B2" s="192"/>
      <c r="C2" s="192"/>
      <c r="D2" s="192"/>
      <c r="E2" s="192"/>
      <c r="F2" s="192"/>
      <c r="G2" s="192"/>
      <c r="H2" s="192"/>
    </row>
    <row r="3" spans="1:9">
      <c r="A3" s="194" t="s">
        <v>131</v>
      </c>
      <c r="B3" s="194"/>
      <c r="C3" s="194"/>
      <c r="D3" s="194"/>
      <c r="E3" s="194"/>
      <c r="F3" s="194"/>
      <c r="G3" s="194"/>
      <c r="H3" s="194"/>
    </row>
    <row r="4" spans="1:9" ht="21" customHeight="1">
      <c r="A4" s="193" t="s">
        <v>24</v>
      </c>
      <c r="B4" s="193"/>
      <c r="C4" s="193"/>
      <c r="D4" s="5">
        <f>H15/1000</f>
        <v>0</v>
      </c>
      <c r="E4" s="190" t="s">
        <v>25</v>
      </c>
      <c r="F4" s="190"/>
      <c r="G4" s="4"/>
      <c r="H4" s="3"/>
      <c r="I4" s="24"/>
    </row>
    <row r="5" spans="1:9">
      <c r="A5" s="190"/>
      <c r="B5" s="190"/>
      <c r="C5" s="190"/>
      <c r="D5" s="4"/>
      <c r="E5" s="4"/>
      <c r="F5" s="4"/>
      <c r="G5" s="4"/>
      <c r="H5" s="3"/>
    </row>
    <row r="6" spans="1:9">
      <c r="A6" s="4"/>
      <c r="B6" s="6"/>
      <c r="C6" s="15"/>
      <c r="D6" s="4"/>
      <c r="E6" s="4"/>
      <c r="F6" s="4"/>
      <c r="G6" s="4"/>
      <c r="H6" s="3"/>
    </row>
    <row r="7" spans="1:9">
      <c r="A7" s="188" t="s">
        <v>0</v>
      </c>
      <c r="B7" s="188" t="s">
        <v>26</v>
      </c>
      <c r="C7" s="188" t="s">
        <v>27</v>
      </c>
      <c r="D7" s="185" t="s">
        <v>28</v>
      </c>
      <c r="E7" s="185"/>
      <c r="F7" s="185"/>
      <c r="G7" s="185"/>
      <c r="H7" s="185"/>
    </row>
    <row r="8" spans="1:9" ht="25.5" customHeight="1">
      <c r="A8" s="189"/>
      <c r="B8" s="189"/>
      <c r="C8" s="189"/>
      <c r="D8" s="10" t="s">
        <v>29</v>
      </c>
      <c r="E8" s="10" t="s">
        <v>30</v>
      </c>
      <c r="F8" s="10" t="s">
        <v>31</v>
      </c>
      <c r="G8" s="7" t="s">
        <v>32</v>
      </c>
      <c r="H8" s="10" t="s">
        <v>1</v>
      </c>
    </row>
    <row r="9" spans="1:9">
      <c r="A9" s="8" t="s">
        <v>33</v>
      </c>
      <c r="B9" s="8" t="s">
        <v>34</v>
      </c>
      <c r="C9" s="8" t="s">
        <v>35</v>
      </c>
      <c r="D9" s="8" t="s">
        <v>36</v>
      </c>
      <c r="E9" s="8" t="s">
        <v>37</v>
      </c>
      <c r="F9" s="8" t="s">
        <v>38</v>
      </c>
      <c r="G9" s="8" t="s">
        <v>39</v>
      </c>
      <c r="H9" s="9" t="s">
        <v>40</v>
      </c>
    </row>
    <row r="10" spans="1:9">
      <c r="A10" s="10" t="s">
        <v>33</v>
      </c>
      <c r="B10" s="11" t="s">
        <v>41</v>
      </c>
      <c r="C10" s="12" t="s">
        <v>42</v>
      </c>
      <c r="D10" s="2"/>
      <c r="E10" s="2" t="s">
        <v>43</v>
      </c>
      <c r="F10" s="2" t="s">
        <v>43</v>
      </c>
      <c r="G10" s="2"/>
      <c r="H10" s="2"/>
    </row>
    <row r="11" spans="1:9">
      <c r="A11" s="185" t="s">
        <v>1</v>
      </c>
      <c r="B11" s="185"/>
      <c r="C11" s="185"/>
      <c r="D11" s="13">
        <f>H10</f>
        <v>0</v>
      </c>
      <c r="E11" s="2" t="s">
        <v>43</v>
      </c>
      <c r="F11" s="2" t="s">
        <v>43</v>
      </c>
      <c r="G11" s="13"/>
      <c r="H11" s="13"/>
    </row>
    <row r="12" spans="1:9" ht="40.5">
      <c r="A12" s="10" t="s">
        <v>35</v>
      </c>
      <c r="B12" s="10" t="s">
        <v>44</v>
      </c>
      <c r="C12" s="22" t="s">
        <v>116</v>
      </c>
      <c r="D12" s="2" t="s">
        <v>43</v>
      </c>
      <c r="E12" s="2" t="s">
        <v>43</v>
      </c>
      <c r="F12" s="2" t="s">
        <v>43</v>
      </c>
      <c r="G12" s="23"/>
      <c r="H12" s="13"/>
    </row>
    <row r="13" spans="1:9">
      <c r="A13" s="185" t="s">
        <v>1</v>
      </c>
      <c r="B13" s="185"/>
      <c r="C13" s="185"/>
      <c r="D13" s="13">
        <f>D11</f>
        <v>0</v>
      </c>
      <c r="E13" s="2" t="s">
        <v>43</v>
      </c>
      <c r="F13" s="2" t="s">
        <v>43</v>
      </c>
      <c r="G13" s="13"/>
      <c r="H13" s="13"/>
    </row>
    <row r="14" spans="1:9" ht="40.5">
      <c r="A14" s="10" t="s">
        <v>36</v>
      </c>
      <c r="B14" s="10" t="s">
        <v>45</v>
      </c>
      <c r="C14" s="10" t="s">
        <v>46</v>
      </c>
      <c r="D14" s="2" t="s">
        <v>43</v>
      </c>
      <c r="E14" s="2" t="s">
        <v>43</v>
      </c>
      <c r="F14" s="2" t="s">
        <v>43</v>
      </c>
      <c r="G14" s="2"/>
      <c r="H14" s="13"/>
    </row>
    <row r="15" spans="1:9">
      <c r="A15" s="185" t="s">
        <v>47</v>
      </c>
      <c r="B15" s="185"/>
      <c r="C15" s="185"/>
      <c r="D15" s="2">
        <f>D13</f>
        <v>0</v>
      </c>
      <c r="E15" s="2" t="s">
        <v>43</v>
      </c>
      <c r="F15" s="2" t="s">
        <v>43</v>
      </c>
      <c r="G15" s="2"/>
      <c r="H15" s="2"/>
    </row>
    <row r="16" spans="1:9">
      <c r="A16" s="186"/>
      <c r="B16" s="186"/>
      <c r="C16" s="186"/>
      <c r="D16" s="14"/>
      <c r="E16" s="182"/>
      <c r="F16" s="182"/>
      <c r="G16" s="182"/>
      <c r="H16" s="14"/>
      <c r="I16" s="24"/>
    </row>
    <row r="17" spans="1:15" ht="27" customHeight="1">
      <c r="A17" s="3"/>
      <c r="B17" s="182"/>
      <c r="C17" s="182"/>
      <c r="D17" s="182"/>
      <c r="E17" s="182"/>
      <c r="F17" s="187"/>
      <c r="G17" s="187"/>
      <c r="H17" s="14"/>
    </row>
    <row r="18" spans="1:15">
      <c r="O18" s="24"/>
    </row>
    <row r="20" spans="1:15">
      <c r="O20" s="24"/>
    </row>
    <row r="21" spans="1:15">
      <c r="B21" s="183"/>
      <c r="C21" s="183"/>
      <c r="D21" s="183"/>
      <c r="F21" s="183"/>
      <c r="G21" s="184"/>
    </row>
  </sheetData>
  <mergeCells count="19">
    <mergeCell ref="A1:G1"/>
    <mergeCell ref="A2:H2"/>
    <mergeCell ref="A4:C4"/>
    <mergeCell ref="E4:F4"/>
    <mergeCell ref="A3:H3"/>
    <mergeCell ref="A7:A8"/>
    <mergeCell ref="B7:B8"/>
    <mergeCell ref="C7:C8"/>
    <mergeCell ref="D7:H7"/>
    <mergeCell ref="A5:C5"/>
    <mergeCell ref="E16:G16"/>
    <mergeCell ref="B17:E17"/>
    <mergeCell ref="B21:D21"/>
    <mergeCell ref="F21:G21"/>
    <mergeCell ref="A11:C11"/>
    <mergeCell ref="A13:C13"/>
    <mergeCell ref="A15:C15"/>
    <mergeCell ref="A16:C16"/>
    <mergeCell ref="F17:G17"/>
  </mergeCells>
  <pageMargins left="0.7" right="0.7" top="0.75" bottom="0.75" header="0.3" footer="0.3"/>
  <pageSetup paperSize="9" fitToHeight="0" orientation="landscape" horizontalDpi="150" verticalDpi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tabSelected="1" view="pageBreakPreview" topLeftCell="A69" zoomScaleSheetLayoutView="100" workbookViewId="0">
      <selection activeCell="F90" sqref="F90"/>
    </sheetView>
  </sheetViews>
  <sheetFormatPr defaultRowHeight="15"/>
  <cols>
    <col min="1" max="1" width="4" style="48" customWidth="1"/>
    <col min="2" max="2" width="13.140625" style="48" customWidth="1"/>
    <col min="3" max="3" width="53.85546875" style="48" customWidth="1"/>
    <col min="4" max="4" width="9.42578125" style="48" bestFit="1" customWidth="1"/>
    <col min="5" max="5" width="8.42578125" style="48" bestFit="1" customWidth="1"/>
    <col min="6" max="12" width="13" style="48" customWidth="1"/>
    <col min="13" max="14" width="9.5703125" style="48" bestFit="1" customWidth="1"/>
    <col min="15" max="16384" width="9.140625" style="48"/>
  </cols>
  <sheetData>
    <row r="1" spans="1:12" s="25" customFormat="1" ht="34.5" customHeight="1">
      <c r="A1" s="195" t="s">
        <v>130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12" s="25" customFormat="1" ht="13.5">
      <c r="A2" s="196" t="s">
        <v>131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2" s="25" customFormat="1" ht="15.75">
      <c r="A3" s="205" t="s">
        <v>48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1:12" s="25" customFormat="1" ht="13.5">
      <c r="D4" s="26"/>
      <c r="H4" s="27"/>
      <c r="I4" s="28"/>
      <c r="J4" s="28"/>
      <c r="K4" s="29"/>
      <c r="L4" s="30"/>
    </row>
    <row r="5" spans="1:12" s="25" customFormat="1" ht="13.5">
      <c r="A5" s="31"/>
      <c r="B5" s="31"/>
      <c r="D5" s="1"/>
      <c r="E5" s="29"/>
      <c r="F5" s="32"/>
      <c r="G5" s="206"/>
      <c r="H5" s="206"/>
      <c r="I5" s="206"/>
      <c r="J5" s="206"/>
      <c r="K5" s="29"/>
      <c r="L5" s="30"/>
    </row>
    <row r="6" spans="1:12" s="1" customFormat="1" ht="13.5" customHeight="1">
      <c r="A6" s="200" t="s">
        <v>0</v>
      </c>
      <c r="B6" s="201" t="s">
        <v>2</v>
      </c>
      <c r="C6" s="203" t="s">
        <v>3</v>
      </c>
      <c r="D6" s="200" t="s">
        <v>4</v>
      </c>
      <c r="E6" s="33"/>
      <c r="F6" s="197" t="s">
        <v>5</v>
      </c>
      <c r="G6" s="198"/>
      <c r="H6" s="197" t="s">
        <v>6</v>
      </c>
      <c r="I6" s="198"/>
      <c r="J6" s="197" t="s">
        <v>7</v>
      </c>
      <c r="K6" s="198"/>
      <c r="L6" s="199" t="s">
        <v>8</v>
      </c>
    </row>
    <row r="7" spans="1:12" s="1" customFormat="1" ht="13.5">
      <c r="A7" s="200"/>
      <c r="B7" s="202"/>
      <c r="C7" s="204"/>
      <c r="D7" s="200"/>
      <c r="E7" s="34" t="s">
        <v>1</v>
      </c>
      <c r="F7" s="34" t="s">
        <v>9</v>
      </c>
      <c r="G7" s="35" t="s">
        <v>8</v>
      </c>
      <c r="H7" s="36" t="s">
        <v>9</v>
      </c>
      <c r="I7" s="34" t="s">
        <v>8</v>
      </c>
      <c r="J7" s="34" t="s">
        <v>9</v>
      </c>
      <c r="K7" s="37" t="s">
        <v>8</v>
      </c>
      <c r="L7" s="199"/>
    </row>
    <row r="8" spans="1:12" s="1" customFormat="1" ht="13.5">
      <c r="A8" s="38">
        <v>1</v>
      </c>
      <c r="B8" s="39">
        <v>2</v>
      </c>
      <c r="C8" s="38">
        <v>3</v>
      </c>
      <c r="D8" s="39">
        <v>4</v>
      </c>
      <c r="E8" s="39">
        <v>6</v>
      </c>
      <c r="F8" s="40">
        <v>7</v>
      </c>
      <c r="G8" s="39">
        <v>8</v>
      </c>
      <c r="H8" s="38">
        <v>9</v>
      </c>
      <c r="I8" s="39">
        <v>10</v>
      </c>
      <c r="J8" s="38">
        <v>11</v>
      </c>
      <c r="K8" s="40">
        <v>12</v>
      </c>
      <c r="L8" s="39" t="s">
        <v>10</v>
      </c>
    </row>
    <row r="9" spans="1:12">
      <c r="A9" s="41"/>
      <c r="B9" s="42"/>
      <c r="C9" s="20" t="s">
        <v>97</v>
      </c>
      <c r="D9" s="43"/>
      <c r="E9" s="44"/>
      <c r="F9" s="45"/>
      <c r="G9" s="46"/>
      <c r="H9" s="44"/>
      <c r="I9" s="46"/>
      <c r="J9" s="47"/>
      <c r="K9" s="46"/>
      <c r="L9" s="46"/>
    </row>
    <row r="10" spans="1:12">
      <c r="A10" s="41"/>
      <c r="B10" s="42"/>
      <c r="C10" s="49" t="s">
        <v>98</v>
      </c>
      <c r="D10" s="50"/>
      <c r="E10" s="44"/>
      <c r="F10" s="45"/>
      <c r="G10" s="46"/>
      <c r="H10" s="44"/>
      <c r="I10" s="46"/>
      <c r="J10" s="47"/>
      <c r="K10" s="46"/>
      <c r="L10" s="46"/>
    </row>
    <row r="11" spans="1:12" ht="40.5">
      <c r="A11" s="51">
        <v>2</v>
      </c>
      <c r="B11" s="52" t="s">
        <v>65</v>
      </c>
      <c r="C11" s="53" t="s">
        <v>62</v>
      </c>
      <c r="D11" s="34" t="s">
        <v>117</v>
      </c>
      <c r="E11" s="54">
        <v>0.98</v>
      </c>
      <c r="F11" s="55"/>
      <c r="G11" s="56"/>
      <c r="H11" s="56"/>
      <c r="I11" s="56"/>
      <c r="J11" s="56"/>
      <c r="K11" s="56"/>
      <c r="L11" s="56"/>
    </row>
    <row r="12" spans="1:12" ht="15.75">
      <c r="A12" s="57"/>
      <c r="B12" s="17"/>
      <c r="C12" s="58" t="s">
        <v>18</v>
      </c>
      <c r="D12" s="59" t="s">
        <v>11</v>
      </c>
      <c r="E12" s="60">
        <v>12.936</v>
      </c>
      <c r="F12" s="61"/>
      <c r="G12" s="61"/>
      <c r="H12" s="62"/>
      <c r="I12" s="61"/>
      <c r="J12" s="63"/>
      <c r="K12" s="61"/>
      <c r="L12" s="61"/>
    </row>
    <row r="13" spans="1:12" ht="15.75">
      <c r="A13" s="57"/>
      <c r="B13" s="17"/>
      <c r="C13" s="64" t="s">
        <v>91</v>
      </c>
      <c r="D13" s="59" t="s">
        <v>15</v>
      </c>
      <c r="E13" s="60">
        <v>28.91</v>
      </c>
      <c r="F13" s="61"/>
      <c r="G13" s="61"/>
      <c r="H13" s="62"/>
      <c r="I13" s="61"/>
      <c r="J13" s="61"/>
      <c r="K13" s="61"/>
      <c r="L13" s="61"/>
    </row>
    <row r="14" spans="1:12" ht="15.75">
      <c r="A14" s="57"/>
      <c r="B14" s="17"/>
      <c r="C14" s="65" t="s">
        <v>13</v>
      </c>
      <c r="D14" s="59" t="s">
        <v>15</v>
      </c>
      <c r="E14" s="66">
        <v>2.0579999999999998</v>
      </c>
      <c r="F14" s="61"/>
      <c r="G14" s="61"/>
      <c r="H14" s="62"/>
      <c r="I14" s="61"/>
      <c r="J14" s="61"/>
      <c r="K14" s="61"/>
      <c r="L14" s="61"/>
    </row>
    <row r="15" spans="1:12" ht="27">
      <c r="A15" s="51">
        <v>3</v>
      </c>
      <c r="B15" s="38" t="s">
        <v>21</v>
      </c>
      <c r="C15" s="67" t="s">
        <v>64</v>
      </c>
      <c r="D15" s="68" t="s">
        <v>12</v>
      </c>
      <c r="E15" s="69">
        <v>1960</v>
      </c>
      <c r="F15" s="55"/>
      <c r="G15" s="56"/>
      <c r="H15" s="56"/>
      <c r="I15" s="56"/>
      <c r="J15" s="61"/>
      <c r="K15" s="61"/>
      <c r="L15" s="61"/>
    </row>
    <row r="16" spans="1:12" ht="31.5">
      <c r="A16" s="70">
        <v>15</v>
      </c>
      <c r="B16" s="71" t="s">
        <v>107</v>
      </c>
      <c r="C16" s="72" t="s">
        <v>99</v>
      </c>
      <c r="D16" s="70" t="s">
        <v>122</v>
      </c>
      <c r="E16" s="73">
        <v>86</v>
      </c>
      <c r="F16" s="70"/>
      <c r="G16" s="70"/>
      <c r="H16" s="74"/>
      <c r="I16" s="70"/>
      <c r="J16" s="74"/>
      <c r="K16" s="74"/>
      <c r="L16" s="70"/>
    </row>
    <row r="17" spans="1:12" ht="15.75">
      <c r="A17" s="70"/>
      <c r="B17" s="74"/>
      <c r="C17" s="75" t="s">
        <v>18</v>
      </c>
      <c r="D17" s="74" t="s">
        <v>92</v>
      </c>
      <c r="E17" s="62">
        <v>274.33999999999997</v>
      </c>
      <c r="F17" s="61"/>
      <c r="G17" s="61"/>
      <c r="H17" s="62"/>
      <c r="I17" s="61"/>
      <c r="J17" s="61"/>
      <c r="K17" s="61"/>
      <c r="L17" s="61"/>
    </row>
    <row r="18" spans="1:12" ht="15.75">
      <c r="A18" s="70"/>
      <c r="B18" s="74"/>
      <c r="C18" s="58" t="s">
        <v>108</v>
      </c>
      <c r="D18" s="59" t="s">
        <v>15</v>
      </c>
      <c r="E18" s="62">
        <v>36.808</v>
      </c>
      <c r="F18" s="61"/>
      <c r="G18" s="61"/>
      <c r="H18" s="62"/>
      <c r="I18" s="61"/>
      <c r="J18" s="61"/>
      <c r="K18" s="61"/>
      <c r="L18" s="61"/>
    </row>
    <row r="19" spans="1:12" ht="15.75">
      <c r="A19" s="70"/>
      <c r="B19" s="70"/>
      <c r="C19" s="58" t="s">
        <v>13</v>
      </c>
      <c r="D19" s="59" t="s">
        <v>14</v>
      </c>
      <c r="E19" s="62">
        <v>72.067999999999998</v>
      </c>
      <c r="F19" s="61"/>
      <c r="G19" s="61"/>
      <c r="H19" s="62"/>
      <c r="I19" s="61"/>
      <c r="J19" s="61"/>
      <c r="K19" s="61"/>
      <c r="L19" s="61"/>
    </row>
    <row r="20" spans="1:12" ht="15.75">
      <c r="A20" s="70"/>
      <c r="B20" s="76"/>
      <c r="C20" s="58" t="s">
        <v>109</v>
      </c>
      <c r="D20" s="56" t="s">
        <v>61</v>
      </c>
      <c r="E20" s="60">
        <v>87.72</v>
      </c>
      <c r="F20" s="77"/>
      <c r="G20" s="61"/>
      <c r="H20" s="62"/>
      <c r="I20" s="61"/>
      <c r="J20" s="63"/>
      <c r="K20" s="61"/>
      <c r="L20" s="61"/>
    </row>
    <row r="21" spans="1:12" ht="15.75">
      <c r="A21" s="70"/>
      <c r="B21" s="76"/>
      <c r="C21" s="64" t="s">
        <v>110</v>
      </c>
      <c r="D21" s="56" t="s">
        <v>61</v>
      </c>
      <c r="E21" s="62">
        <v>2.3478000000000003</v>
      </c>
      <c r="F21" s="77"/>
      <c r="G21" s="61"/>
      <c r="H21" s="62"/>
      <c r="I21" s="61"/>
      <c r="J21" s="63"/>
      <c r="K21" s="61"/>
      <c r="L21" s="61"/>
    </row>
    <row r="22" spans="1:12" ht="15.75">
      <c r="A22" s="70"/>
      <c r="B22" s="76"/>
      <c r="C22" s="64" t="s">
        <v>111</v>
      </c>
      <c r="D22" s="56" t="s">
        <v>89</v>
      </c>
      <c r="E22" s="62">
        <v>44.29</v>
      </c>
      <c r="F22" s="77"/>
      <c r="G22" s="61"/>
      <c r="H22" s="62"/>
      <c r="I22" s="61"/>
      <c r="J22" s="63"/>
      <c r="K22" s="61"/>
      <c r="L22" s="61"/>
    </row>
    <row r="23" spans="1:12" ht="15.75">
      <c r="A23" s="70"/>
      <c r="B23" s="76"/>
      <c r="C23" s="64" t="s">
        <v>112</v>
      </c>
      <c r="D23" s="56" t="s">
        <v>12</v>
      </c>
      <c r="E23" s="62">
        <v>2.1500000000000002E-2</v>
      </c>
      <c r="F23" s="77"/>
      <c r="G23" s="61"/>
      <c r="H23" s="62"/>
      <c r="I23" s="61"/>
      <c r="J23" s="63"/>
      <c r="K23" s="61"/>
      <c r="L23" s="61"/>
    </row>
    <row r="24" spans="1:12" ht="15.75">
      <c r="A24" s="70"/>
      <c r="B24" s="76"/>
      <c r="C24" s="64" t="s">
        <v>19</v>
      </c>
      <c r="D24" s="59" t="s">
        <v>14</v>
      </c>
      <c r="E24" s="62">
        <v>37.753999999999998</v>
      </c>
      <c r="F24" s="77"/>
      <c r="G24" s="61"/>
      <c r="H24" s="62"/>
      <c r="I24" s="61"/>
      <c r="J24" s="63"/>
      <c r="K24" s="61"/>
      <c r="L24" s="61"/>
    </row>
    <row r="25" spans="1:12" ht="31.5">
      <c r="A25" s="70">
        <v>27</v>
      </c>
      <c r="B25" s="71" t="s">
        <v>105</v>
      </c>
      <c r="C25" s="78" t="s">
        <v>94</v>
      </c>
      <c r="D25" s="70" t="s">
        <v>12</v>
      </c>
      <c r="E25" s="73">
        <v>8.5500000000000007</v>
      </c>
      <c r="F25" s="79"/>
      <c r="G25" s="80"/>
      <c r="H25" s="81"/>
      <c r="I25" s="80"/>
      <c r="J25" s="82"/>
      <c r="K25" s="80"/>
      <c r="L25" s="80"/>
    </row>
    <row r="26" spans="1:12" ht="15.75">
      <c r="A26" s="70"/>
      <c r="B26" s="83"/>
      <c r="C26" s="75" t="s">
        <v>18</v>
      </c>
      <c r="D26" s="74" t="s">
        <v>92</v>
      </c>
      <c r="E26" s="81">
        <v>235.98000000000002</v>
      </c>
      <c r="F26" s="80"/>
      <c r="G26" s="80"/>
      <c r="H26" s="81"/>
      <c r="I26" s="80"/>
      <c r="J26" s="82"/>
      <c r="K26" s="80"/>
      <c r="L26" s="80"/>
    </row>
    <row r="27" spans="1:12" ht="15.75">
      <c r="A27" s="70"/>
      <c r="B27" s="83"/>
      <c r="C27" s="84" t="s">
        <v>95</v>
      </c>
      <c r="D27" s="74" t="s">
        <v>93</v>
      </c>
      <c r="E27" s="85">
        <v>40.527000000000008</v>
      </c>
      <c r="F27" s="86"/>
      <c r="G27" s="80"/>
      <c r="H27" s="81"/>
      <c r="I27" s="80"/>
      <c r="J27" s="80"/>
      <c r="K27" s="80"/>
      <c r="L27" s="80"/>
    </row>
    <row r="28" spans="1:12" ht="15.75">
      <c r="A28" s="70"/>
      <c r="B28" s="83"/>
      <c r="C28" s="87" t="s">
        <v>13</v>
      </c>
      <c r="D28" s="74" t="s">
        <v>14</v>
      </c>
      <c r="E28" s="85">
        <v>58.14</v>
      </c>
      <c r="F28" s="80"/>
      <c r="G28" s="80"/>
      <c r="H28" s="81"/>
      <c r="I28" s="80"/>
      <c r="J28" s="80"/>
      <c r="K28" s="80"/>
      <c r="L28" s="80"/>
    </row>
    <row r="29" spans="1:12" ht="15.75">
      <c r="A29" s="70"/>
      <c r="B29" s="83"/>
      <c r="C29" s="88" t="s">
        <v>100</v>
      </c>
      <c r="D29" s="74" t="s">
        <v>12</v>
      </c>
      <c r="E29" s="89">
        <v>6.23</v>
      </c>
      <c r="F29" s="86"/>
      <c r="G29" s="80"/>
      <c r="H29" s="81"/>
      <c r="I29" s="80"/>
      <c r="J29" s="82"/>
      <c r="K29" s="80"/>
      <c r="L29" s="80"/>
    </row>
    <row r="30" spans="1:12" ht="15.75">
      <c r="A30" s="70"/>
      <c r="B30" s="83"/>
      <c r="C30" s="88" t="s">
        <v>101</v>
      </c>
      <c r="D30" s="74" t="s">
        <v>12</v>
      </c>
      <c r="E30" s="89">
        <v>2.3199999999999998</v>
      </c>
      <c r="F30" s="86"/>
      <c r="G30" s="80"/>
      <c r="H30" s="81"/>
      <c r="I30" s="80"/>
      <c r="J30" s="82"/>
      <c r="K30" s="80"/>
      <c r="L30" s="80"/>
    </row>
    <row r="31" spans="1:12" ht="15.75">
      <c r="A31" s="70"/>
      <c r="B31" s="83"/>
      <c r="C31" s="84" t="s">
        <v>106</v>
      </c>
      <c r="D31" s="74" t="s">
        <v>14</v>
      </c>
      <c r="E31" s="81">
        <v>104.31</v>
      </c>
      <c r="F31" s="86"/>
      <c r="G31" s="80"/>
      <c r="H31" s="81"/>
      <c r="I31" s="80"/>
      <c r="J31" s="82"/>
      <c r="K31" s="80"/>
      <c r="L31" s="80"/>
    </row>
    <row r="32" spans="1:12" ht="27">
      <c r="A32" s="90">
        <v>10</v>
      </c>
      <c r="B32" s="91" t="s">
        <v>113</v>
      </c>
      <c r="C32" s="92" t="s">
        <v>102</v>
      </c>
      <c r="D32" s="93" t="s">
        <v>118</v>
      </c>
      <c r="E32" s="94">
        <v>53.5</v>
      </c>
      <c r="F32" s="79"/>
      <c r="G32" s="80"/>
      <c r="H32" s="81"/>
      <c r="I32" s="80"/>
      <c r="J32" s="80"/>
      <c r="K32" s="80"/>
      <c r="L32" s="80"/>
    </row>
    <row r="33" spans="1:13" ht="15.75">
      <c r="A33" s="95"/>
      <c r="B33" s="96"/>
      <c r="C33" s="75" t="s">
        <v>18</v>
      </c>
      <c r="D33" s="74" t="s">
        <v>11</v>
      </c>
      <c r="E33" s="81">
        <v>249.845</v>
      </c>
      <c r="F33" s="80"/>
      <c r="G33" s="80"/>
      <c r="H33" s="81"/>
      <c r="I33" s="80"/>
      <c r="J33" s="82"/>
      <c r="K33" s="80"/>
      <c r="L33" s="80"/>
    </row>
    <row r="34" spans="1:13" ht="18">
      <c r="A34" s="97"/>
      <c r="B34" s="96"/>
      <c r="C34" s="87" t="s">
        <v>115</v>
      </c>
      <c r="D34" s="98" t="s">
        <v>63</v>
      </c>
      <c r="E34" s="85">
        <v>55.105000000000004</v>
      </c>
      <c r="F34" s="86"/>
      <c r="G34" s="80"/>
      <c r="H34" s="81"/>
      <c r="I34" s="80"/>
      <c r="J34" s="82"/>
      <c r="K34" s="80"/>
      <c r="L34" s="80"/>
    </row>
    <row r="35" spans="1:13" ht="18">
      <c r="A35" s="97"/>
      <c r="B35" s="96"/>
      <c r="C35" s="87" t="s">
        <v>114</v>
      </c>
      <c r="D35" s="98" t="s">
        <v>63</v>
      </c>
      <c r="E35" s="85">
        <v>19.794999999999998</v>
      </c>
      <c r="F35" s="86"/>
      <c r="G35" s="80"/>
      <c r="H35" s="81"/>
      <c r="I35" s="80"/>
      <c r="J35" s="82"/>
      <c r="K35" s="80"/>
      <c r="L35" s="80"/>
    </row>
    <row r="36" spans="1:13" ht="15.75">
      <c r="A36" s="97"/>
      <c r="B36" s="96"/>
      <c r="C36" s="87" t="s">
        <v>13</v>
      </c>
      <c r="D36" s="74" t="s">
        <v>15</v>
      </c>
      <c r="E36" s="85">
        <v>22.47</v>
      </c>
      <c r="F36" s="80"/>
      <c r="G36" s="80"/>
      <c r="H36" s="81"/>
      <c r="I36" s="80"/>
      <c r="J36" s="80"/>
      <c r="K36" s="80"/>
      <c r="L36" s="80"/>
    </row>
    <row r="37" spans="1:13">
      <c r="A37" s="41"/>
      <c r="B37" s="42"/>
      <c r="C37" s="20" t="s">
        <v>103</v>
      </c>
      <c r="D37" s="20"/>
      <c r="E37" s="21"/>
      <c r="F37" s="45"/>
      <c r="G37" s="46"/>
      <c r="H37" s="44"/>
      <c r="I37" s="46"/>
      <c r="J37" s="47"/>
      <c r="K37" s="46"/>
      <c r="L37" s="46"/>
    </row>
    <row r="38" spans="1:13" ht="27">
      <c r="A38" s="99">
        <v>21</v>
      </c>
      <c r="B38" s="100" t="s">
        <v>66</v>
      </c>
      <c r="C38" s="101" t="s">
        <v>121</v>
      </c>
      <c r="D38" s="102" t="s">
        <v>119</v>
      </c>
      <c r="E38" s="103">
        <v>3.68</v>
      </c>
      <c r="F38" s="104"/>
      <c r="G38" s="46"/>
      <c r="H38" s="44"/>
      <c r="I38" s="46"/>
      <c r="J38" s="47"/>
      <c r="K38" s="46"/>
      <c r="L38" s="46"/>
    </row>
    <row r="39" spans="1:13">
      <c r="A39" s="105"/>
      <c r="B39" s="106"/>
      <c r="C39" s="107" t="s">
        <v>18</v>
      </c>
      <c r="D39" s="43" t="s">
        <v>11</v>
      </c>
      <c r="E39" s="44">
        <v>55.2</v>
      </c>
      <c r="F39" s="46"/>
      <c r="G39" s="46"/>
      <c r="H39" s="44"/>
      <c r="I39" s="46"/>
      <c r="J39" s="47"/>
      <c r="K39" s="46"/>
      <c r="L39" s="46"/>
    </row>
    <row r="40" spans="1:13">
      <c r="A40" s="105"/>
      <c r="B40" s="108"/>
      <c r="C40" s="107" t="s">
        <v>68</v>
      </c>
      <c r="D40" s="43" t="s">
        <v>15</v>
      </c>
      <c r="E40" s="109">
        <v>7.9488000000000012</v>
      </c>
      <c r="F40" s="46"/>
      <c r="G40" s="46"/>
      <c r="H40" s="44"/>
      <c r="I40" s="46"/>
      <c r="J40" s="46"/>
      <c r="K40" s="46"/>
      <c r="L40" s="46"/>
    </row>
    <row r="41" spans="1:13">
      <c r="A41" s="105"/>
      <c r="B41" s="108"/>
      <c r="C41" s="107" t="s">
        <v>67</v>
      </c>
      <c r="D41" s="43" t="s">
        <v>15</v>
      </c>
      <c r="E41" s="109">
        <v>10.0464</v>
      </c>
      <c r="F41" s="46"/>
      <c r="G41" s="46"/>
      <c r="H41" s="44"/>
      <c r="I41" s="46"/>
      <c r="J41" s="46"/>
      <c r="K41" s="46"/>
      <c r="L41" s="46"/>
    </row>
    <row r="42" spans="1:13">
      <c r="A42" s="105"/>
      <c r="B42" s="108"/>
      <c r="C42" s="110" t="s">
        <v>49</v>
      </c>
      <c r="D42" s="43" t="s">
        <v>15</v>
      </c>
      <c r="E42" s="109">
        <v>3.5695999999999999</v>
      </c>
      <c r="F42" s="46"/>
      <c r="G42" s="46"/>
      <c r="H42" s="44"/>
      <c r="I42" s="46"/>
      <c r="J42" s="46"/>
      <c r="K42" s="46"/>
      <c r="L42" s="46"/>
    </row>
    <row r="43" spans="1:13" ht="15.75">
      <c r="A43" s="105"/>
      <c r="B43" s="108"/>
      <c r="C43" s="107" t="s">
        <v>69</v>
      </c>
      <c r="D43" s="21" t="s">
        <v>60</v>
      </c>
      <c r="E43" s="111">
        <v>448.96000000000004</v>
      </c>
      <c r="F43" s="46"/>
      <c r="G43" s="46"/>
      <c r="H43" s="44"/>
      <c r="I43" s="46"/>
      <c r="J43" s="47"/>
      <c r="K43" s="46"/>
      <c r="L43" s="46"/>
    </row>
    <row r="44" spans="1:13" ht="27">
      <c r="A44" s="38">
        <v>22</v>
      </c>
      <c r="B44" s="112" t="s">
        <v>70</v>
      </c>
      <c r="C44" s="101" t="s">
        <v>72</v>
      </c>
      <c r="D44" s="34" t="s">
        <v>120</v>
      </c>
      <c r="E44" s="36">
        <v>1.84</v>
      </c>
      <c r="F44" s="113"/>
      <c r="G44" s="61"/>
      <c r="H44" s="62"/>
      <c r="I44" s="61"/>
      <c r="J44" s="63"/>
      <c r="K44" s="61"/>
      <c r="L44" s="61"/>
      <c r="M44" s="114"/>
    </row>
    <row r="45" spans="1:13">
      <c r="A45" s="115"/>
      <c r="B45" s="42"/>
      <c r="C45" s="58" t="s">
        <v>18</v>
      </c>
      <c r="D45" s="59" t="s">
        <v>11</v>
      </c>
      <c r="E45" s="62">
        <v>60.720000000000006</v>
      </c>
      <c r="F45" s="61"/>
      <c r="G45" s="61"/>
      <c r="H45" s="62"/>
      <c r="I45" s="61"/>
      <c r="J45" s="63"/>
      <c r="K45" s="61"/>
      <c r="L45" s="61"/>
    </row>
    <row r="46" spans="1:13">
      <c r="A46" s="115"/>
      <c r="B46" s="42"/>
      <c r="C46" s="58" t="s">
        <v>73</v>
      </c>
      <c r="D46" s="59" t="s">
        <v>15</v>
      </c>
      <c r="E46" s="116">
        <v>0.77280000000000004</v>
      </c>
      <c r="F46" s="61"/>
      <c r="G46" s="61"/>
      <c r="H46" s="62"/>
      <c r="I46" s="61"/>
      <c r="J46" s="61"/>
      <c r="K46" s="61"/>
      <c r="L46" s="61"/>
    </row>
    <row r="47" spans="1:13">
      <c r="A47" s="115"/>
      <c r="B47" s="42"/>
      <c r="C47" s="58" t="s">
        <v>50</v>
      </c>
      <c r="D47" s="59" t="s">
        <v>15</v>
      </c>
      <c r="E47" s="66">
        <v>4.7472000000000003</v>
      </c>
      <c r="F47" s="61"/>
      <c r="G47" s="61"/>
      <c r="H47" s="62"/>
      <c r="I47" s="61"/>
      <c r="J47" s="61"/>
      <c r="K47" s="61"/>
      <c r="L47" s="61"/>
    </row>
    <row r="48" spans="1:13">
      <c r="A48" s="115"/>
      <c r="B48" s="42"/>
      <c r="C48" s="58" t="s">
        <v>51</v>
      </c>
      <c r="D48" s="59" t="s">
        <v>15</v>
      </c>
      <c r="E48" s="66">
        <v>20.608000000000001</v>
      </c>
      <c r="F48" s="61"/>
      <c r="G48" s="61"/>
      <c r="H48" s="62"/>
      <c r="I48" s="61"/>
      <c r="J48" s="61"/>
      <c r="K48" s="61"/>
      <c r="L48" s="61"/>
    </row>
    <row r="49" spans="1:12">
      <c r="A49" s="115"/>
      <c r="B49" s="42"/>
      <c r="C49" s="58" t="s">
        <v>52</v>
      </c>
      <c r="D49" s="59" t="s">
        <v>15</v>
      </c>
      <c r="E49" s="66">
        <v>45.632000000000005</v>
      </c>
      <c r="F49" s="61"/>
      <c r="G49" s="61"/>
      <c r="H49" s="62"/>
      <c r="I49" s="61"/>
      <c r="J49" s="61"/>
      <c r="K49" s="61"/>
      <c r="L49" s="61"/>
    </row>
    <row r="50" spans="1:12">
      <c r="A50" s="115"/>
      <c r="B50" s="42"/>
      <c r="C50" s="117" t="s">
        <v>53</v>
      </c>
      <c r="D50" s="59" t="s">
        <v>15</v>
      </c>
      <c r="E50" s="66">
        <v>0.97520000000000007</v>
      </c>
      <c r="F50" s="61"/>
      <c r="G50" s="61"/>
      <c r="H50" s="62"/>
      <c r="I50" s="61"/>
      <c r="J50" s="61"/>
      <c r="K50" s="61"/>
      <c r="L50" s="61"/>
    </row>
    <row r="51" spans="1:12" ht="15.75">
      <c r="A51" s="115"/>
      <c r="B51" s="42"/>
      <c r="C51" s="58" t="s">
        <v>54</v>
      </c>
      <c r="D51" s="56" t="s">
        <v>61</v>
      </c>
      <c r="E51" s="60">
        <v>314.64</v>
      </c>
      <c r="F51" s="61"/>
      <c r="G51" s="61"/>
      <c r="H51" s="62"/>
      <c r="I51" s="61"/>
      <c r="J51" s="63"/>
      <c r="K51" s="61"/>
      <c r="L51" s="61"/>
    </row>
    <row r="52" spans="1:12">
      <c r="A52" s="38">
        <v>23</v>
      </c>
      <c r="B52" s="112" t="s">
        <v>22</v>
      </c>
      <c r="C52" s="92" t="s">
        <v>71</v>
      </c>
      <c r="D52" s="34" t="s">
        <v>12</v>
      </c>
      <c r="E52" s="36">
        <v>1.1039999999999999</v>
      </c>
      <c r="F52" s="113"/>
      <c r="G52" s="61"/>
      <c r="H52" s="62"/>
      <c r="I52" s="61"/>
      <c r="J52" s="63"/>
      <c r="K52" s="61"/>
      <c r="L52" s="61"/>
    </row>
    <row r="53" spans="1:12">
      <c r="A53" s="105"/>
      <c r="B53" s="108"/>
      <c r="C53" s="107" t="s">
        <v>55</v>
      </c>
      <c r="D53" s="43" t="s">
        <v>15</v>
      </c>
      <c r="E53" s="109">
        <v>0.33119999999999994</v>
      </c>
      <c r="F53" s="46"/>
      <c r="G53" s="46"/>
      <c r="H53" s="44"/>
      <c r="I53" s="46"/>
      <c r="J53" s="46"/>
      <c r="K53" s="46"/>
      <c r="L53" s="46"/>
    </row>
    <row r="54" spans="1:12">
      <c r="A54" s="105"/>
      <c r="B54" s="108"/>
      <c r="C54" s="107" t="s">
        <v>56</v>
      </c>
      <c r="D54" s="21" t="s">
        <v>12</v>
      </c>
      <c r="E54" s="109">
        <v>1.1371199999999999</v>
      </c>
      <c r="F54" s="45"/>
      <c r="G54" s="46"/>
      <c r="H54" s="44"/>
      <c r="I54" s="46"/>
      <c r="J54" s="47"/>
      <c r="K54" s="46"/>
      <c r="L54" s="46"/>
    </row>
    <row r="55" spans="1:12" ht="40.5">
      <c r="A55" s="118">
        <v>24</v>
      </c>
      <c r="B55" s="119" t="s">
        <v>74</v>
      </c>
      <c r="C55" s="120" t="s">
        <v>123</v>
      </c>
      <c r="D55" s="102" t="s">
        <v>124</v>
      </c>
      <c r="E55" s="103">
        <v>1.84</v>
      </c>
      <c r="F55" s="104"/>
      <c r="G55" s="121"/>
      <c r="H55" s="44"/>
      <c r="I55" s="121"/>
      <c r="J55" s="47"/>
      <c r="K55" s="46"/>
      <c r="L55" s="46"/>
    </row>
    <row r="56" spans="1:12">
      <c r="A56" s="122"/>
      <c r="B56" s="106"/>
      <c r="C56" s="107" t="s">
        <v>18</v>
      </c>
      <c r="D56" s="43" t="s">
        <v>11</v>
      </c>
      <c r="E56" s="44">
        <v>69.515200000000007</v>
      </c>
      <c r="F56" s="46"/>
      <c r="G56" s="46"/>
      <c r="H56" s="44"/>
      <c r="I56" s="46"/>
      <c r="J56" s="47"/>
      <c r="K56" s="46"/>
      <c r="L56" s="46"/>
    </row>
    <row r="57" spans="1:12">
      <c r="A57" s="122"/>
      <c r="B57" s="106"/>
      <c r="C57" s="107" t="s">
        <v>57</v>
      </c>
      <c r="D57" s="43" t="s">
        <v>15</v>
      </c>
      <c r="E57" s="123">
        <v>5.5568</v>
      </c>
      <c r="F57" s="46"/>
      <c r="G57" s="46"/>
      <c r="H57" s="44"/>
      <c r="I57" s="46"/>
      <c r="J57" s="46"/>
      <c r="K57" s="46"/>
      <c r="L57" s="46"/>
    </row>
    <row r="58" spans="1:12">
      <c r="A58" s="122"/>
      <c r="B58" s="106"/>
      <c r="C58" s="107" t="s">
        <v>51</v>
      </c>
      <c r="D58" s="43" t="s">
        <v>15</v>
      </c>
      <c r="E58" s="109">
        <v>6.8080000000000007</v>
      </c>
      <c r="F58" s="46"/>
      <c r="G58" s="46"/>
      <c r="H58" s="44"/>
      <c r="I58" s="46"/>
      <c r="J58" s="46"/>
      <c r="K58" s="46"/>
      <c r="L58" s="46"/>
    </row>
    <row r="59" spans="1:12">
      <c r="A59" s="122"/>
      <c r="B59" s="106"/>
      <c r="C59" s="107" t="s">
        <v>52</v>
      </c>
      <c r="D59" s="43" t="s">
        <v>15</v>
      </c>
      <c r="E59" s="109">
        <v>20.423999999999999</v>
      </c>
      <c r="F59" s="46"/>
      <c r="G59" s="46"/>
      <c r="H59" s="44"/>
      <c r="I59" s="46"/>
      <c r="J59" s="46"/>
      <c r="K59" s="46"/>
      <c r="L59" s="46"/>
    </row>
    <row r="60" spans="1:12">
      <c r="A60" s="105"/>
      <c r="B60" s="106"/>
      <c r="C60" s="124" t="s">
        <v>13</v>
      </c>
      <c r="D60" s="43" t="s">
        <v>14</v>
      </c>
      <c r="E60" s="109">
        <v>15.6584</v>
      </c>
      <c r="F60" s="46"/>
      <c r="G60" s="46"/>
      <c r="H60" s="44"/>
      <c r="I60" s="46"/>
      <c r="J60" s="46"/>
      <c r="K60" s="46"/>
      <c r="L60" s="46"/>
    </row>
    <row r="61" spans="1:12">
      <c r="A61" s="122"/>
      <c r="B61" s="106"/>
      <c r="C61" s="110" t="s">
        <v>75</v>
      </c>
      <c r="D61" s="43" t="s">
        <v>12</v>
      </c>
      <c r="E61" s="109">
        <v>256.68</v>
      </c>
      <c r="F61" s="46"/>
      <c r="G61" s="46"/>
      <c r="H61" s="44"/>
      <c r="I61" s="46"/>
      <c r="J61" s="47"/>
      <c r="K61" s="46"/>
      <c r="L61" s="46"/>
    </row>
    <row r="62" spans="1:12">
      <c r="A62" s="41"/>
      <c r="B62" s="106"/>
      <c r="C62" s="125" t="s">
        <v>19</v>
      </c>
      <c r="D62" s="43" t="s">
        <v>14</v>
      </c>
      <c r="E62" s="44">
        <v>1063.5825600000001</v>
      </c>
      <c r="F62" s="45"/>
      <c r="G62" s="46"/>
      <c r="H62" s="44"/>
      <c r="I62" s="46"/>
      <c r="J62" s="47"/>
      <c r="K62" s="46"/>
      <c r="L62" s="46"/>
    </row>
    <row r="63" spans="1:12" ht="27">
      <c r="A63" s="99">
        <v>25</v>
      </c>
      <c r="B63" s="100" t="s">
        <v>22</v>
      </c>
      <c r="C63" s="20" t="s">
        <v>76</v>
      </c>
      <c r="D63" s="102" t="s">
        <v>12</v>
      </c>
      <c r="E63" s="103">
        <v>0.55200000000000005</v>
      </c>
      <c r="F63" s="104"/>
      <c r="G63" s="121"/>
      <c r="H63" s="44"/>
      <c r="I63" s="121"/>
      <c r="J63" s="47"/>
      <c r="K63" s="46"/>
      <c r="L63" s="46"/>
    </row>
    <row r="64" spans="1:12">
      <c r="A64" s="105"/>
      <c r="B64" s="108"/>
      <c r="C64" s="107" t="s">
        <v>55</v>
      </c>
      <c r="D64" s="43" t="s">
        <v>15</v>
      </c>
      <c r="E64" s="109">
        <v>0.1656</v>
      </c>
      <c r="F64" s="46"/>
      <c r="G64" s="46"/>
      <c r="H64" s="44"/>
      <c r="I64" s="46"/>
      <c r="J64" s="46"/>
      <c r="K64" s="46"/>
      <c r="L64" s="46"/>
    </row>
    <row r="65" spans="1:12">
      <c r="A65" s="105"/>
      <c r="B65" s="108"/>
      <c r="C65" s="107" t="s">
        <v>56</v>
      </c>
      <c r="D65" s="21" t="s">
        <v>12</v>
      </c>
      <c r="E65" s="109">
        <v>0.56856000000000007</v>
      </c>
      <c r="F65" s="45"/>
      <c r="G65" s="46"/>
      <c r="H65" s="44"/>
      <c r="I65" s="46"/>
      <c r="J65" s="47"/>
      <c r="K65" s="46"/>
      <c r="L65" s="46"/>
    </row>
    <row r="66" spans="1:12" ht="40.5">
      <c r="A66" s="126">
        <v>26</v>
      </c>
      <c r="B66" s="127" t="s">
        <v>58</v>
      </c>
      <c r="C66" s="128" t="s">
        <v>125</v>
      </c>
      <c r="D66" s="119" t="s">
        <v>124</v>
      </c>
      <c r="E66" s="129">
        <v>1.84</v>
      </c>
      <c r="F66" s="130"/>
      <c r="G66" s="131"/>
      <c r="H66" s="132"/>
      <c r="I66" s="131"/>
      <c r="J66" s="133"/>
      <c r="K66" s="134"/>
      <c r="L66" s="134"/>
    </row>
    <row r="67" spans="1:12">
      <c r="A67" s="122"/>
      <c r="B67" s="106"/>
      <c r="C67" s="107" t="s">
        <v>18</v>
      </c>
      <c r="D67" s="43" t="s">
        <v>11</v>
      </c>
      <c r="E67" s="44">
        <v>69</v>
      </c>
      <c r="F67" s="46"/>
      <c r="G67" s="46"/>
      <c r="H67" s="44"/>
      <c r="I67" s="46"/>
      <c r="J67" s="47"/>
      <c r="K67" s="46"/>
      <c r="L67" s="46"/>
    </row>
    <row r="68" spans="1:12">
      <c r="A68" s="122"/>
      <c r="B68" s="106"/>
      <c r="C68" s="107" t="s">
        <v>57</v>
      </c>
      <c r="D68" s="43" t="s">
        <v>15</v>
      </c>
      <c r="E68" s="123">
        <v>5.5568</v>
      </c>
      <c r="F68" s="46"/>
      <c r="G68" s="46"/>
      <c r="H68" s="44"/>
      <c r="I68" s="46"/>
      <c r="J68" s="46"/>
      <c r="K68" s="46"/>
      <c r="L68" s="46"/>
    </row>
    <row r="69" spans="1:12">
      <c r="A69" s="122"/>
      <c r="B69" s="106"/>
      <c r="C69" s="107" t="s">
        <v>51</v>
      </c>
      <c r="D69" s="43" t="s">
        <v>15</v>
      </c>
      <c r="E69" s="109">
        <v>6.8080000000000007</v>
      </c>
      <c r="F69" s="46"/>
      <c r="G69" s="46"/>
      <c r="H69" s="44"/>
      <c r="I69" s="46"/>
      <c r="J69" s="46"/>
      <c r="K69" s="46"/>
      <c r="L69" s="46"/>
    </row>
    <row r="70" spans="1:12">
      <c r="A70" s="122"/>
      <c r="B70" s="106"/>
      <c r="C70" s="107" t="s">
        <v>52</v>
      </c>
      <c r="D70" s="43" t="s">
        <v>15</v>
      </c>
      <c r="E70" s="109">
        <v>20.423999999999999</v>
      </c>
      <c r="F70" s="46"/>
      <c r="G70" s="46"/>
      <c r="H70" s="44"/>
      <c r="I70" s="46"/>
      <c r="J70" s="46"/>
      <c r="K70" s="46"/>
      <c r="L70" s="46"/>
    </row>
    <row r="71" spans="1:12">
      <c r="A71" s="105"/>
      <c r="B71" s="106"/>
      <c r="C71" s="124" t="s">
        <v>13</v>
      </c>
      <c r="D71" s="43" t="s">
        <v>14</v>
      </c>
      <c r="E71" s="109">
        <v>15.6584</v>
      </c>
      <c r="F71" s="46"/>
      <c r="G71" s="46"/>
      <c r="H71" s="44"/>
      <c r="I71" s="46"/>
      <c r="J71" s="46"/>
      <c r="K71" s="46"/>
      <c r="L71" s="46"/>
    </row>
    <row r="72" spans="1:12">
      <c r="A72" s="122"/>
      <c r="B72" s="106"/>
      <c r="C72" s="110" t="s">
        <v>59</v>
      </c>
      <c r="D72" s="43" t="s">
        <v>12</v>
      </c>
      <c r="E72" s="109">
        <v>179.21600000000001</v>
      </c>
      <c r="F72" s="46"/>
      <c r="G72" s="46"/>
      <c r="H72" s="44"/>
      <c r="I72" s="46"/>
      <c r="J72" s="47"/>
      <c r="K72" s="46"/>
      <c r="L72" s="46"/>
    </row>
    <row r="73" spans="1:12">
      <c r="A73" s="41"/>
      <c r="B73" s="106"/>
      <c r="C73" s="125" t="s">
        <v>19</v>
      </c>
      <c r="D73" s="43" t="s">
        <v>14</v>
      </c>
      <c r="E73" s="44">
        <v>1000.5</v>
      </c>
      <c r="F73" s="45"/>
      <c r="G73" s="46"/>
      <c r="H73" s="44"/>
      <c r="I73" s="46"/>
      <c r="J73" s="47"/>
      <c r="K73" s="46"/>
      <c r="L73" s="46"/>
    </row>
    <row r="74" spans="1:12" ht="54">
      <c r="A74" s="135">
        <v>32</v>
      </c>
      <c r="B74" s="136" t="s">
        <v>77</v>
      </c>
      <c r="C74" s="137" t="s">
        <v>129</v>
      </c>
      <c r="D74" s="138" t="s">
        <v>78</v>
      </c>
      <c r="E74" s="139">
        <v>7</v>
      </c>
      <c r="F74" s="140"/>
      <c r="G74" s="141"/>
      <c r="H74" s="142"/>
      <c r="I74" s="141"/>
      <c r="J74" s="143"/>
      <c r="K74" s="141"/>
      <c r="L74" s="144"/>
    </row>
    <row r="75" spans="1:12" ht="15.75">
      <c r="A75" s="95"/>
      <c r="B75" s="42"/>
      <c r="C75" s="58" t="s">
        <v>18</v>
      </c>
      <c r="D75" s="59" t="s">
        <v>11</v>
      </c>
      <c r="E75" s="60">
        <v>2317</v>
      </c>
      <c r="F75" s="61"/>
      <c r="G75" s="61"/>
      <c r="H75" s="62"/>
      <c r="I75" s="61"/>
      <c r="J75" s="63"/>
      <c r="K75" s="61"/>
      <c r="L75" s="80"/>
    </row>
    <row r="76" spans="1:12" ht="15.75">
      <c r="A76" s="95"/>
      <c r="B76" s="42"/>
      <c r="C76" s="117" t="s">
        <v>79</v>
      </c>
      <c r="D76" s="59" t="s">
        <v>15</v>
      </c>
      <c r="E76" s="60">
        <v>200.20000000000002</v>
      </c>
      <c r="F76" s="61"/>
      <c r="G76" s="61"/>
      <c r="H76" s="62"/>
      <c r="I76" s="61"/>
      <c r="J76" s="61"/>
      <c r="K76" s="61"/>
      <c r="L76" s="80"/>
    </row>
    <row r="77" spans="1:12" ht="15.75">
      <c r="A77" s="97"/>
      <c r="B77" s="42"/>
      <c r="C77" s="64" t="s">
        <v>80</v>
      </c>
      <c r="D77" s="59" t="s">
        <v>15</v>
      </c>
      <c r="E77" s="60">
        <v>200.20000000000002</v>
      </c>
      <c r="F77" s="77"/>
      <c r="G77" s="61"/>
      <c r="H77" s="62"/>
      <c r="I77" s="61"/>
      <c r="J77" s="61"/>
      <c r="K77" s="61"/>
      <c r="L77" s="80"/>
    </row>
    <row r="78" spans="1:12" ht="15.75">
      <c r="A78" s="95"/>
      <c r="B78" s="42"/>
      <c r="C78" s="58" t="s">
        <v>104</v>
      </c>
      <c r="D78" s="145" t="s">
        <v>61</v>
      </c>
      <c r="E78" s="60">
        <v>28</v>
      </c>
      <c r="F78" s="86"/>
      <c r="G78" s="61"/>
      <c r="H78" s="62"/>
      <c r="I78" s="61"/>
      <c r="J78" s="63"/>
      <c r="K78" s="61"/>
      <c r="L78" s="80"/>
    </row>
    <row r="79" spans="1:12" ht="15.75">
      <c r="A79" s="17"/>
      <c r="B79" s="146"/>
      <c r="C79" s="117" t="s">
        <v>81</v>
      </c>
      <c r="D79" s="147" t="s">
        <v>82</v>
      </c>
      <c r="E79" s="60">
        <v>7</v>
      </c>
      <c r="F79" s="61"/>
      <c r="G79" s="148"/>
      <c r="H79" s="62"/>
      <c r="I79" s="61"/>
      <c r="J79" s="61"/>
      <c r="K79" s="61"/>
      <c r="L79" s="80"/>
    </row>
    <row r="80" spans="1:12" ht="27">
      <c r="A80" s="17"/>
      <c r="B80" s="146"/>
      <c r="C80" s="18" t="s">
        <v>127</v>
      </c>
      <c r="D80" s="19" t="s">
        <v>96</v>
      </c>
      <c r="E80" s="149">
        <v>7</v>
      </c>
      <c r="F80" s="150"/>
      <c r="G80" s="151"/>
      <c r="H80" s="152"/>
      <c r="I80" s="151"/>
      <c r="J80" s="151"/>
      <c r="K80" s="153"/>
      <c r="L80" s="154"/>
    </row>
    <row r="81" spans="1:14" ht="27">
      <c r="A81" s="17"/>
      <c r="B81" s="146"/>
      <c r="C81" s="16" t="s">
        <v>128</v>
      </c>
      <c r="D81" s="17" t="s">
        <v>96</v>
      </c>
      <c r="E81" s="149">
        <v>9</v>
      </c>
      <c r="F81" s="150"/>
      <c r="G81" s="151"/>
      <c r="H81" s="152"/>
      <c r="I81" s="151"/>
      <c r="J81" s="151"/>
      <c r="K81" s="153"/>
      <c r="L81" s="154"/>
    </row>
    <row r="82" spans="1:14" ht="15.75">
      <c r="A82" s="95"/>
      <c r="B82" s="96"/>
      <c r="C82" s="155" t="s">
        <v>13</v>
      </c>
      <c r="D82" s="74" t="s">
        <v>15</v>
      </c>
      <c r="E82" s="85">
        <v>520.80000000000007</v>
      </c>
      <c r="F82" s="156"/>
      <c r="G82" s="156"/>
      <c r="H82" s="157"/>
      <c r="I82" s="156"/>
      <c r="J82" s="156"/>
      <c r="K82" s="156"/>
      <c r="L82" s="156"/>
    </row>
    <row r="83" spans="1:14" ht="126">
      <c r="A83" s="158">
        <v>33</v>
      </c>
      <c r="B83" s="159" t="s">
        <v>126</v>
      </c>
      <c r="C83" s="160" t="s">
        <v>83</v>
      </c>
      <c r="D83" s="161" t="s">
        <v>20</v>
      </c>
      <c r="E83" s="162">
        <v>0.371</v>
      </c>
      <c r="F83" s="163"/>
      <c r="G83" s="164"/>
      <c r="H83" s="164"/>
      <c r="I83" s="164"/>
      <c r="J83" s="164"/>
      <c r="K83" s="165"/>
      <c r="L83" s="166"/>
    </row>
    <row r="84" spans="1:14" ht="15.75">
      <c r="A84" s="167"/>
      <c r="B84" s="168"/>
      <c r="C84" s="169" t="s">
        <v>84</v>
      </c>
      <c r="D84" s="80" t="s">
        <v>85</v>
      </c>
      <c r="E84" s="170">
        <v>1.484</v>
      </c>
      <c r="F84" s="170"/>
      <c r="G84" s="170"/>
      <c r="H84" s="170"/>
      <c r="I84" s="170"/>
      <c r="J84" s="170"/>
      <c r="K84" s="170"/>
      <c r="L84" s="156"/>
    </row>
    <row r="85" spans="1:14" ht="15.75">
      <c r="A85" s="167"/>
      <c r="B85" s="168"/>
      <c r="C85" s="171" t="s">
        <v>86</v>
      </c>
      <c r="D85" s="172" t="s">
        <v>87</v>
      </c>
      <c r="E85" s="170">
        <v>0.32647999999999999</v>
      </c>
      <c r="F85" s="170"/>
      <c r="G85" s="170"/>
      <c r="H85" s="170"/>
      <c r="I85" s="170"/>
      <c r="J85" s="170"/>
      <c r="K85" s="170"/>
      <c r="L85" s="156"/>
    </row>
    <row r="86" spans="1:14" ht="15.75">
      <c r="A86" s="167"/>
      <c r="B86" s="168"/>
      <c r="C86" s="171" t="s">
        <v>88</v>
      </c>
      <c r="D86" s="172" t="s">
        <v>89</v>
      </c>
      <c r="E86" s="170">
        <v>15.582000000000001</v>
      </c>
      <c r="F86" s="170"/>
      <c r="G86" s="170"/>
      <c r="H86" s="170"/>
      <c r="I86" s="170"/>
      <c r="J86" s="170"/>
      <c r="K86" s="170"/>
      <c r="L86" s="156"/>
    </row>
    <row r="87" spans="1:14" ht="15.75">
      <c r="A87" s="167"/>
      <c r="B87" s="168"/>
      <c r="C87" s="171" t="s">
        <v>90</v>
      </c>
      <c r="D87" s="172" t="s">
        <v>89</v>
      </c>
      <c r="E87" s="170">
        <v>9.2750000000000004</v>
      </c>
      <c r="F87" s="170"/>
      <c r="G87" s="170"/>
      <c r="H87" s="170"/>
      <c r="I87" s="170"/>
      <c r="J87" s="170"/>
      <c r="K87" s="170"/>
      <c r="L87" s="156"/>
    </row>
    <row r="88" spans="1:14">
      <c r="A88" s="173"/>
      <c r="B88" s="173"/>
      <c r="C88" s="174" t="s">
        <v>8</v>
      </c>
      <c r="D88" s="175"/>
      <c r="E88" s="175"/>
      <c r="F88" s="175"/>
      <c r="G88" s="176"/>
      <c r="H88" s="176"/>
      <c r="I88" s="176"/>
      <c r="J88" s="176"/>
      <c r="K88" s="176"/>
      <c r="L88" s="176"/>
      <c r="M88" s="114"/>
      <c r="N88" s="114"/>
    </row>
    <row r="89" spans="1:14">
      <c r="A89" s="125"/>
      <c r="B89" s="125"/>
      <c r="C89" s="177" t="s">
        <v>132</v>
      </c>
      <c r="D89" s="178"/>
      <c r="E89" s="178"/>
      <c r="F89" s="178"/>
      <c r="G89" s="179"/>
      <c r="H89" s="178"/>
      <c r="I89" s="179"/>
      <c r="J89" s="178"/>
      <c r="K89" s="179"/>
      <c r="L89" s="179"/>
    </row>
    <row r="90" spans="1:14">
      <c r="A90" s="125"/>
      <c r="B90" s="125"/>
      <c r="C90" s="177" t="s">
        <v>16</v>
      </c>
      <c r="D90" s="178"/>
      <c r="E90" s="178"/>
      <c r="F90" s="178"/>
      <c r="G90" s="179"/>
      <c r="H90" s="178"/>
      <c r="I90" s="179"/>
      <c r="J90" s="178"/>
      <c r="K90" s="179"/>
      <c r="L90" s="179"/>
    </row>
    <row r="91" spans="1:14">
      <c r="A91" s="125"/>
      <c r="B91" s="125"/>
      <c r="C91" s="177" t="s">
        <v>133</v>
      </c>
      <c r="D91" s="178"/>
      <c r="E91" s="178"/>
      <c r="F91" s="178"/>
      <c r="G91" s="179"/>
      <c r="H91" s="178"/>
      <c r="I91" s="179"/>
      <c r="J91" s="178"/>
      <c r="K91" s="179"/>
      <c r="L91" s="179"/>
    </row>
    <row r="92" spans="1:14">
      <c r="A92" s="125"/>
      <c r="B92" s="125"/>
      <c r="C92" s="180" t="s">
        <v>17</v>
      </c>
      <c r="D92" s="178"/>
      <c r="E92" s="178"/>
      <c r="F92" s="178"/>
      <c r="G92" s="179"/>
      <c r="H92" s="178"/>
      <c r="I92" s="179"/>
      <c r="J92" s="178"/>
      <c r="K92" s="179"/>
      <c r="L92" s="179"/>
    </row>
    <row r="93" spans="1:14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14"/>
    </row>
    <row r="94" spans="1:14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</row>
    <row r="95" spans="1:14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</row>
  </sheetData>
  <autoFilter ref="A8:N87"/>
  <mergeCells count="12">
    <mergeCell ref="A1:L1"/>
    <mergeCell ref="A2:L2"/>
    <mergeCell ref="F6:G6"/>
    <mergeCell ref="H6:I6"/>
    <mergeCell ref="J6:K6"/>
    <mergeCell ref="L6:L7"/>
    <mergeCell ref="A6:A7"/>
    <mergeCell ref="B6:B7"/>
    <mergeCell ref="C6:C7"/>
    <mergeCell ref="D6:D7"/>
    <mergeCell ref="A3:L3"/>
    <mergeCell ref="G5:J5"/>
  </mergeCells>
  <conditionalFormatting sqref="A9:B10 F37:L37 A37:B37 G78:L78 A84:D87 A83 E84:L84 E86:L87 E85:I85 K85:L85 A80:B81 F80:L81 A74:L77 A82:L82 A79:L79 A78:E78 A73:K73 B55:L55 B65:E65 D38:L38 A43:E43 A52:L54 E17:L18 C83:L83">
    <cfRule type="cellIs" dxfId="12" priority="263" stopIfTrue="1" operator="equal">
      <formula>8223.307275</formula>
    </cfRule>
  </conditionalFormatting>
  <conditionalFormatting sqref="E9:L10">
    <cfRule type="cellIs" dxfId="11" priority="58" stopIfTrue="1" operator="equal">
      <formula>8223.307275</formula>
    </cfRule>
  </conditionalFormatting>
  <conditionalFormatting sqref="C16">
    <cfRule type="cellIs" dxfId="10" priority="32" stopIfTrue="1" operator="equal">
      <formula>8223.307275</formula>
    </cfRule>
  </conditionalFormatting>
  <conditionalFormatting sqref="A62:B64 A56:L60 B61:C61 J68:J71 F62:L65 G61:L61">
    <cfRule type="cellIs" dxfId="9" priority="29" stopIfTrue="1" operator="equal">
      <formula>8223.307275</formula>
    </cfRule>
  </conditionalFormatting>
  <conditionalFormatting sqref="A39:D42 A38:B38 G43:L43 E39:L41 E42:I42 K42:L42">
    <cfRule type="cellIs" dxfId="8" priority="31" stopIfTrue="1" operator="equal">
      <formula>8223.307275</formula>
    </cfRule>
  </conditionalFormatting>
  <conditionalFormatting sqref="B16 E19:L24 C17:C19 D16:D19">
    <cfRule type="cellIs" dxfId="7" priority="28" stopIfTrue="1" operator="equal">
      <formula>8223.307275</formula>
    </cfRule>
  </conditionalFormatting>
  <conditionalFormatting sqref="F43">
    <cfRule type="cellIs" dxfId="6" priority="9" stopIfTrue="1" operator="equal">
      <formula>8223.307275</formula>
    </cfRule>
  </conditionalFormatting>
  <conditionalFormatting sqref="F61">
    <cfRule type="cellIs" dxfId="5" priority="8" stopIfTrue="1" operator="equal">
      <formula>8223.307275</formula>
    </cfRule>
  </conditionalFormatting>
  <conditionalFormatting sqref="F72">
    <cfRule type="cellIs" dxfId="4" priority="7" stopIfTrue="1" operator="equal">
      <formula>8223.307275</formula>
    </cfRule>
  </conditionalFormatting>
  <conditionalFormatting sqref="F78">
    <cfRule type="cellIs" dxfId="3" priority="6" stopIfTrue="1" operator="equal">
      <formula>8223.307275</formula>
    </cfRule>
  </conditionalFormatting>
  <conditionalFormatting sqref="B83">
    <cfRule type="cellIs" dxfId="2" priority="5" stopIfTrue="1" operator="equal">
      <formula>8223.307275</formula>
    </cfRule>
  </conditionalFormatting>
  <conditionalFormatting sqref="J85">
    <cfRule type="cellIs" dxfId="1" priority="2" stopIfTrue="1" operator="equal">
      <formula>8223.307275</formula>
    </cfRule>
  </conditionalFormatting>
  <conditionalFormatting sqref="J42">
    <cfRule type="cellIs" dxfId="0" priority="1" stopIfTrue="1" operator="equal">
      <formula>8223.307275</formula>
    </cfRule>
  </conditionalFormatting>
  <pageMargins left="0.25" right="0.25" top="1" bottom="0.74803149606299202" header="0.31496062992126" footer="0.31496062992126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Лист1</vt:lpstr>
      <vt:lpstr>lok. xarj. 1</vt:lpstr>
      <vt:lpstr>'lok. xarj. 1'!Print_Area</vt:lpstr>
      <vt:lpstr>Лист1!Print_Area</vt:lpstr>
      <vt:lpstr>'lok. xarj. 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Mariam Zakaidze</cp:lastModifiedBy>
  <cp:revision/>
  <cp:lastPrinted>2019-03-11T14:09:33Z</cp:lastPrinted>
  <dcterms:created xsi:type="dcterms:W3CDTF">2013-04-21T20:24:51Z</dcterms:created>
  <dcterms:modified xsi:type="dcterms:W3CDTF">2020-01-16T08:12:14Z</dcterms:modified>
</cp:coreProperties>
</file>