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Sheet1!$A$1:$D$18</definedName>
  </definedNames>
  <calcPr calcId="144525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C4" i="1"/>
  <c r="D16" i="1" l="1"/>
  <c r="C16" i="1"/>
</calcChain>
</file>

<file path=xl/sharedStrings.xml><?xml version="1.0" encoding="utf-8"?>
<sst xmlns="http://schemas.openxmlformats.org/spreadsheetml/2006/main" count="20" uniqueCount="19">
  <si>
    <t>#</t>
  </si>
  <si>
    <t>გაჭედილი კანალიზაციის მილის გაწმენდა შენობაში</t>
  </si>
  <si>
    <t>გაჭედილი ტრაპის გაწმენდა</t>
  </si>
  <si>
    <t>„ლეჟაკის“ გაწმენდა საკანალიზაციო ჭის მონაკვეთამდე</t>
  </si>
  <si>
    <t xml:space="preserve">გაჭედილი წყლის მილების გაწმენდა შენობაში </t>
  </si>
  <si>
    <t>შენობაში მყოფი შემომავალი წყლის ცენტრალური პლასტმასის ვენტილის(ზომა ნახევარი დუიმი) შეცვლა</t>
  </si>
  <si>
    <t>შენობაში მყოფი შემომავალი წყლის ცენტრალური რკინის ვენტილის(ზომა ნახევარი დუიმი) შეცვლა</t>
  </si>
  <si>
    <t>მომსახურების  დასახელება</t>
  </si>
  <si>
    <t xml:space="preserve"> გაჭედილი შიდა საკანალიზაციო სტაიაკის გაწმენდა</t>
  </si>
  <si>
    <t>გაჭედილი შიდა ცენტრალური წყლის   სტაიაკის გაწმენდა</t>
  </si>
  <si>
    <t>საკანალიზაციო ქსელის გარეცხვა წყლის ჭავლის საშალებით 1გრძ</t>
  </si>
  <si>
    <t>საკანალიზაციო ჭიდან ჭამდე მილის გაწმენდა</t>
  </si>
  <si>
    <t>საკანალიზაციო ჭის ამოწმენდა ხელით</t>
  </si>
  <si>
    <t xml:space="preserve">მომსახურების ფასი </t>
  </si>
  <si>
    <t>დანართი #1</t>
  </si>
  <si>
    <t>ფასების ცხრილი</t>
  </si>
  <si>
    <t>სულ ჯამი:</t>
  </si>
  <si>
    <t xml:space="preserve">დოკუმენტები და/ან ინფორმაცია უნდა იქნას ელექტრონულად ხელმოწერილი შესაბამისად უფლებამოსილი პირის მიერ ან დამოწმებული კვალიფიციური ელექტრონული შტამპით           
</t>
  </si>
  <si>
    <t>.საკანალიზაციო ჭის ამოტვირთვა ასენიზაციის მანქანით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</si>
</sst>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9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2" fontId="1" fillId="0" borderId="1" xfId="0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5" fillId="0" borderId="0" xfId="0" applyFont="1" applyProtection="1">
      <protection locked="0"/>
    </xf>
    <xf numFmtId="0" fontId="0" fillId="0" borderId="0" xfId="0" applyFont="1" applyProtection="1"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2" fontId="4" fillId="0" borderId="1" xfId="0" applyNumberFormat="1" applyFont="1" applyBorder="1" applyAlignment="1" applyProtection="1">
      <alignment horizontal="center" vertical="center"/>
    </xf>
    <xf numFmtId="2" fontId="1" fillId="3" borderId="3" xfId="0" applyNumberFormat="1" applyFont="1" applyFill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vertical="center" wrapText="1"/>
    </xf>
    <xf numFmtId="0" fontId="0" fillId="0" borderId="0" xfId="0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6" fillId="4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="90" zoomScaleNormal="100" zoomScaleSheetLayoutView="90" workbookViewId="0">
      <selection activeCell="B15" sqref="B15"/>
    </sheetView>
  </sheetViews>
  <sheetFormatPr defaultRowHeight="15" x14ac:dyDescent="0.25"/>
  <cols>
    <col min="1" max="1" width="4.5703125" style="1" customWidth="1"/>
    <col min="2" max="2" width="50.140625" style="1" customWidth="1"/>
    <col min="3" max="3" width="26.140625" style="1" customWidth="1"/>
    <col min="4" max="4" width="23.85546875" customWidth="1"/>
    <col min="5" max="5" width="9.5703125" bestFit="1" customWidth="1"/>
  </cols>
  <sheetData>
    <row r="1" spans="1:4" x14ac:dyDescent="0.25">
      <c r="A1" s="16" t="s">
        <v>14</v>
      </c>
      <c r="B1" s="16"/>
      <c r="C1" s="16"/>
      <c r="D1" s="16"/>
    </row>
    <row r="2" spans="1:4" x14ac:dyDescent="0.25">
      <c r="A2" s="17" t="s">
        <v>15</v>
      </c>
      <c r="B2" s="17"/>
      <c r="C2" s="17"/>
      <c r="D2" s="17"/>
    </row>
    <row r="3" spans="1:4" ht="67.5" customHeight="1" x14ac:dyDescent="0.25">
      <c r="A3" s="5" t="s">
        <v>0</v>
      </c>
      <c r="B3" s="5" t="s">
        <v>7</v>
      </c>
      <c r="C3" s="6" t="s">
        <v>13</v>
      </c>
      <c r="D3" s="6" t="s">
        <v>13</v>
      </c>
    </row>
    <row r="4" spans="1:4" ht="30.75" customHeight="1" x14ac:dyDescent="0.25">
      <c r="A4" s="2">
        <v>1</v>
      </c>
      <c r="B4" s="7" t="s">
        <v>1</v>
      </c>
      <c r="C4" s="4">
        <f>100*1.18</f>
        <v>118</v>
      </c>
      <c r="D4" s="10"/>
    </row>
    <row r="5" spans="1:4" ht="32.25" customHeight="1" x14ac:dyDescent="0.25">
      <c r="A5" s="2">
        <v>2</v>
      </c>
      <c r="B5" s="3" t="s">
        <v>2</v>
      </c>
      <c r="C5" s="4">
        <f>80*1.18</f>
        <v>94.399999999999991</v>
      </c>
      <c r="D5" s="10"/>
    </row>
    <row r="6" spans="1:4" ht="31.5" customHeight="1" x14ac:dyDescent="0.25">
      <c r="A6" s="2">
        <v>3</v>
      </c>
      <c r="B6" s="7" t="s">
        <v>3</v>
      </c>
      <c r="C6" s="4">
        <f>120*1.18</f>
        <v>141.6</v>
      </c>
      <c r="D6" s="10"/>
    </row>
    <row r="7" spans="1:4" ht="30.75" customHeight="1" x14ac:dyDescent="0.25">
      <c r="A7" s="2">
        <v>4</v>
      </c>
      <c r="B7" s="3" t="s">
        <v>4</v>
      </c>
      <c r="C7" s="4">
        <f>80*1.18</f>
        <v>94.399999999999991</v>
      </c>
      <c r="D7" s="10"/>
    </row>
    <row r="8" spans="1:4" ht="32.25" customHeight="1" x14ac:dyDescent="0.25">
      <c r="A8" s="2">
        <v>5</v>
      </c>
      <c r="B8" s="7" t="s">
        <v>10</v>
      </c>
      <c r="C8" s="4">
        <f>25*1.18</f>
        <v>29.5</v>
      </c>
      <c r="D8" s="10"/>
    </row>
    <row r="9" spans="1:4" ht="24.75" customHeight="1" x14ac:dyDescent="0.25">
      <c r="A9" s="2">
        <v>6</v>
      </c>
      <c r="B9" s="3" t="s">
        <v>11</v>
      </c>
      <c r="C9" s="4">
        <f>150*1.18</f>
        <v>177</v>
      </c>
      <c r="D9" s="10"/>
    </row>
    <row r="10" spans="1:4" ht="39" customHeight="1" x14ac:dyDescent="0.25">
      <c r="A10" s="2">
        <v>7</v>
      </c>
      <c r="B10" s="3" t="s">
        <v>12</v>
      </c>
      <c r="C10" s="4">
        <f>100*1.18</f>
        <v>118</v>
      </c>
      <c r="D10" s="10"/>
    </row>
    <row r="11" spans="1:4" ht="46.5" customHeight="1" x14ac:dyDescent="0.25">
      <c r="A11" s="2">
        <v>8</v>
      </c>
      <c r="B11" s="7" t="s">
        <v>5</v>
      </c>
      <c r="C11" s="4">
        <f>50*1.18</f>
        <v>59</v>
      </c>
      <c r="D11" s="10"/>
    </row>
    <row r="12" spans="1:4" ht="25.5" x14ac:dyDescent="0.25">
      <c r="A12" s="2">
        <v>9</v>
      </c>
      <c r="B12" s="7" t="s">
        <v>6</v>
      </c>
      <c r="C12" s="4">
        <f>90*1.18</f>
        <v>106.19999999999999</v>
      </c>
      <c r="D12" s="10"/>
    </row>
    <row r="13" spans="1:4" ht="27.75" customHeight="1" x14ac:dyDescent="0.25">
      <c r="A13" s="2">
        <v>10</v>
      </c>
      <c r="B13" s="7" t="s">
        <v>8</v>
      </c>
      <c r="C13" s="4">
        <f>110*1.18</f>
        <v>129.79999999999998</v>
      </c>
      <c r="D13" s="10"/>
    </row>
    <row r="14" spans="1:4" ht="25.5" x14ac:dyDescent="0.25">
      <c r="A14" s="2">
        <v>11</v>
      </c>
      <c r="B14" s="7" t="s">
        <v>9</v>
      </c>
      <c r="C14" s="4">
        <f>100*1.18</f>
        <v>118</v>
      </c>
      <c r="D14" s="10"/>
    </row>
    <row r="15" spans="1:4" ht="26.25" x14ac:dyDescent="0.25">
      <c r="A15" s="2">
        <v>12</v>
      </c>
      <c r="B15" s="11" t="s">
        <v>18</v>
      </c>
      <c r="C15" s="12">
        <f>300*1.18</f>
        <v>354</v>
      </c>
      <c r="D15" s="10"/>
    </row>
    <row r="16" spans="1:4" ht="15.75" customHeight="1" x14ac:dyDescent="0.25">
      <c r="A16" s="18" t="s">
        <v>16</v>
      </c>
      <c r="B16" s="19"/>
      <c r="C16" s="13">
        <f>SUM(C4:C15)</f>
        <v>1539.8999999999999</v>
      </c>
      <c r="D16" s="14">
        <f>SUM(D4:D15)</f>
        <v>0</v>
      </c>
    </row>
    <row r="17" spans="1:7" ht="15.75" x14ac:dyDescent="0.25">
      <c r="A17" s="9"/>
      <c r="B17" s="9"/>
      <c r="C17" s="8"/>
    </row>
    <row r="18" spans="1:7" ht="42.75" customHeight="1" x14ac:dyDescent="0.25">
      <c r="A18" s="20" t="s">
        <v>17</v>
      </c>
      <c r="B18" s="20"/>
      <c r="C18" s="20"/>
      <c r="D18" s="20"/>
      <c r="E18" s="15"/>
      <c r="F18" s="15"/>
      <c r="G18" s="15"/>
    </row>
    <row r="19" spans="1:7" ht="23.25" customHeight="1" x14ac:dyDescent="0.25">
      <c r="A19" s="9"/>
      <c r="B19" s="9"/>
    </row>
    <row r="20" spans="1:7" ht="21" customHeight="1" x14ac:dyDescent="0.25">
      <c r="A20" s="9"/>
      <c r="B20" s="9"/>
    </row>
  </sheetData>
  <sheetProtection selectLockedCells="1"/>
  <mergeCells count="4">
    <mergeCell ref="A1:D1"/>
    <mergeCell ref="A2:D2"/>
    <mergeCell ref="A16:B16"/>
    <mergeCell ref="A18:D18"/>
  </mergeCells>
  <pageMargins left="0" right="0" top="0.74803149606299213" bottom="0.74803149606299213" header="0.31496062992125984" footer="0.31496062992125984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Shorena Oskopeli</dc:creator>
  <cp:lastModifiedBy>Nino Konjaria</cp:lastModifiedBy>
  <cp:lastPrinted>2017-11-21T12:25:10Z</cp:lastPrinted>
  <dcterms:created xsi:type="dcterms:W3CDTF">2016-01-15T07:30:28Z</dcterms:created>
  <dcterms:modified xsi:type="dcterms:W3CDTF">2020-01-10T07:04:07Z</dcterms:modified>
</cp:coreProperties>
</file>